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showInkAnnotation="0" defaultThemeVersion="124226"/>
  <mc:AlternateContent xmlns:mc="http://schemas.openxmlformats.org/markup-compatibility/2006">
    <mc:Choice Requires="x15">
      <x15ac:absPath xmlns:x15ac="http://schemas.microsoft.com/office/spreadsheetml/2010/11/ac" url="C:\Users\31653\Downloads\"/>
    </mc:Choice>
  </mc:AlternateContent>
  <xr:revisionPtr revIDLastSave="0" documentId="13_ncr:1_{15D3C3AF-60A1-486E-B4E7-E1279042FB09}" xr6:coauthVersionLast="47" xr6:coauthVersionMax="47" xr10:uidLastSave="{00000000-0000-0000-0000-000000000000}"/>
  <bookViews>
    <workbookView xWindow="-120" yWindow="-120" windowWidth="29040" windowHeight="15840" xr2:uid="{00000000-000D-0000-FFFF-FFFF00000000}"/>
  </bookViews>
  <sheets>
    <sheet name="Case numbers specified" sheetId="1" r:id="rId1"/>
    <sheet name="Processed reports 2022" sheetId="9" r:id="rId2"/>
    <sheet name="Processed reports 2021" sheetId="8" r:id="rId3"/>
    <sheet name="Processed reports 2020" sheetId="7" r:id="rId4"/>
    <sheet name="Processed reports 2019" sheetId="4" r:id="rId5"/>
    <sheet name="Processed reports 2018" sheetId="5" r:id="rId6"/>
    <sheet name="Processed reports 2017"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8" l="1"/>
  <c r="K14" i="8"/>
  <c r="I14" i="8"/>
  <c r="G14" i="8"/>
  <c r="E14" i="8"/>
  <c r="D14" i="8"/>
  <c r="B14" i="8"/>
  <c r="K14" i="7"/>
  <c r="I14" i="7"/>
  <c r="G14" i="7"/>
  <c r="E14" i="7"/>
  <c r="D14" i="7"/>
  <c r="B14" i="7"/>
  <c r="L14" i="7" s="1"/>
  <c r="I14" i="5"/>
  <c r="G14" i="5"/>
  <c r="E14" i="5"/>
  <c r="D14" i="5"/>
  <c r="J14" i="5" s="1"/>
  <c r="B14" i="5"/>
  <c r="K14" i="4" l="1"/>
  <c r="L14" i="4" s="1"/>
  <c r="I14" i="4" l="1"/>
  <c r="G14" i="4"/>
  <c r="E14" i="4"/>
  <c r="D14" i="4"/>
  <c r="B14" i="4"/>
</calcChain>
</file>

<file path=xl/sharedStrings.xml><?xml version="1.0" encoding="utf-8"?>
<sst xmlns="http://schemas.openxmlformats.org/spreadsheetml/2006/main" count="1455" uniqueCount="593">
  <si>
    <t>Name</t>
  </si>
  <si>
    <t>Sex</t>
  </si>
  <si>
    <t>Species</t>
  </si>
  <si>
    <t>Date of stranding</t>
  </si>
  <si>
    <t>Location of stranding</t>
  </si>
  <si>
    <t>Final disposition</t>
  </si>
  <si>
    <t>No name</t>
  </si>
  <si>
    <t>Phocoena phocoena</t>
  </si>
  <si>
    <t>Male</t>
  </si>
  <si>
    <t>Female</t>
  </si>
  <si>
    <t>Adult</t>
  </si>
  <si>
    <t>PpSH182</t>
  </si>
  <si>
    <t>Desiree</t>
  </si>
  <si>
    <t>Animal identification</t>
  </si>
  <si>
    <t>Estimated year of birth</t>
  </si>
  <si>
    <t xml:space="preserve"> </t>
  </si>
  <si>
    <t>PpSH183</t>
  </si>
  <si>
    <t>PpSH184</t>
  </si>
  <si>
    <t>PpSH185</t>
  </si>
  <si>
    <t>PpSH186</t>
  </si>
  <si>
    <t>PpSH188</t>
  </si>
  <si>
    <t>PpSH189</t>
  </si>
  <si>
    <t>PpSH190</t>
  </si>
  <si>
    <t>PpSH191</t>
  </si>
  <si>
    <t>PpSH192</t>
  </si>
  <si>
    <t>Arnold</t>
  </si>
  <si>
    <t>Sietske</t>
  </si>
  <si>
    <t>Thom</t>
  </si>
  <si>
    <t>Tonia</t>
  </si>
  <si>
    <t>Patrick</t>
  </si>
  <si>
    <t>Dennis</t>
  </si>
  <si>
    <t>Ella</t>
  </si>
  <si>
    <t>Fresh wounds at fluke area</t>
  </si>
  <si>
    <t>Netherlands, Ameland</t>
  </si>
  <si>
    <t>Netherlands, Texel</t>
  </si>
  <si>
    <t>Germany, Emden</t>
  </si>
  <si>
    <t>Netherlands, Hoedekenskerke</t>
  </si>
  <si>
    <t>Netherlands, Texel, paal 15</t>
  </si>
  <si>
    <t>Netherlands, Borssele, Kaloot strand</t>
  </si>
  <si>
    <t>Netherlands, Terschelling, paal 22</t>
  </si>
  <si>
    <t>Released at sea, 07-06-2013. North sea between Schiermonnikoog and Ameland</t>
  </si>
  <si>
    <t>Released at sea 07-06-2013, North sea between Schiermonnikoog and Ameland</t>
  </si>
  <si>
    <t>No start of rehabilitation, animal died during transport.</t>
  </si>
  <si>
    <t xml:space="preserve">Skinny, small wound at tail, </t>
  </si>
  <si>
    <t>Cetaceans under care of SOS Dolfijn stranded in 2013</t>
  </si>
  <si>
    <t xml:space="preserve">Netherlands, Texel, noordkant Cocksdorp </t>
  </si>
  <si>
    <t>Big wound on right side near eye/jaw (pickingwound), little cuts at tail</t>
  </si>
  <si>
    <t>Net markes at mouth, cuts in the upper and lower lips</t>
  </si>
  <si>
    <t>Emaciated, wounds at left side of tail and right side of dorsal fin</t>
  </si>
  <si>
    <t>Released at sea, 24-09-2013. Few mile northeast of the island of Ameland</t>
  </si>
  <si>
    <t>Released at sea, 14-01-2014. Few mile northeast of the island of Ameland</t>
  </si>
  <si>
    <t xml:space="preserve">Somewhat skinny. Small cuts on mouth, tail and abdomen. </t>
  </si>
  <si>
    <t xml:space="preserve">Animal recovered from mudflat, mud in mouth and blowhole </t>
  </si>
  <si>
    <t>Cetaceans under care of SOS Dolfijn stranded in 2014</t>
  </si>
  <si>
    <t>Sjors</t>
  </si>
  <si>
    <t>PpSH194</t>
  </si>
  <si>
    <t>Bruno</t>
  </si>
  <si>
    <t>Germany, Hooksiel</t>
  </si>
  <si>
    <t>Released at sea 13-06-2014, North sea between Schiermonnikoog and Ameland</t>
  </si>
  <si>
    <t>PpSH195</t>
  </si>
  <si>
    <t>PpSH196</t>
  </si>
  <si>
    <t>PpSH197</t>
  </si>
  <si>
    <t>PpSH198</t>
  </si>
  <si>
    <t>PpSH199</t>
  </si>
  <si>
    <t>PpSH200</t>
  </si>
  <si>
    <t>Hugo</t>
  </si>
  <si>
    <t>Ireen</t>
  </si>
  <si>
    <t>Maas</t>
  </si>
  <si>
    <t>Bart</t>
  </si>
  <si>
    <t>Mae</t>
  </si>
  <si>
    <t>Belgium, De Haan</t>
  </si>
  <si>
    <t>Netherlands, Vlieland Waddendijk</t>
  </si>
  <si>
    <t>Netherlands, Maasvlakte 2 Rotterdam</t>
  </si>
  <si>
    <t>Netherlands, Terschelling Dwarsdijk</t>
  </si>
  <si>
    <t>Netherlands, Katwijk</t>
  </si>
  <si>
    <t>Netherlands, Westpolder</t>
  </si>
  <si>
    <t>Released at sea 21-01-2015, North sea between Schiermonnikoog and Ameland</t>
  </si>
  <si>
    <t>Emaciated.</t>
  </si>
  <si>
    <t>Skinny, several picking wounds, big wound at left pectoral fin and ulcers.</t>
  </si>
  <si>
    <t>Anemia, several infections.</t>
  </si>
  <si>
    <t>Bit skinny, ulcers in oesophagus</t>
  </si>
  <si>
    <t>Lungworm infection</t>
  </si>
  <si>
    <t xml:space="preserve">Emaciated, cuts at edges of flukes and dorsal fin </t>
  </si>
  <si>
    <t>Declared as not releasable, currently housed at Ecomare, Texel</t>
  </si>
  <si>
    <t>No start of rehabilitation, animal euthanized on arrival; mother dependent.</t>
  </si>
  <si>
    <t>No start of rehabilitation, animal euthanized on arrival; mother dependent and therefore would be non-releasable.</t>
  </si>
  <si>
    <t>Cetaceans under care of SOS Dolfijn stranded in 2015</t>
  </si>
  <si>
    <t>Location of stranding (the Netherlands or otherwise stated)</t>
  </si>
  <si>
    <t>PpSH 201</t>
  </si>
  <si>
    <t>Bendert</t>
  </si>
  <si>
    <t>M</t>
  </si>
  <si>
    <t>Summer 2014</t>
  </si>
  <si>
    <t>Terschelling near east side of Boschplaat</t>
  </si>
  <si>
    <t>Moderate nutritional status, lesions on tail most probably inflicted by a grey seal, aneamia that probably persists for longer time because of low MCV level.</t>
  </si>
  <si>
    <t>Released at sea 21-08-2015</t>
  </si>
  <si>
    <t>PpSH 202</t>
  </si>
  <si>
    <t>Suzanne</t>
  </si>
  <si>
    <t>F</t>
  </si>
  <si>
    <t xml:space="preserve">Texel paal 14,5 </t>
  </si>
  <si>
    <t>Slightly skinny. Presumeably enteritis (high level of WBC in faeces and gas in digestive trac). Slightly aneamic. Possible heart disease. </t>
  </si>
  <si>
    <t>PpSH 203</t>
  </si>
  <si>
    <t>Summer 2015</t>
  </si>
  <si>
    <t>Renesse, Zeeland</t>
  </si>
  <si>
    <t>Severely emaciated</t>
  </si>
  <si>
    <t>Cetaceans rehabilitated in 2014 and declared non-releaseble in 2015</t>
  </si>
  <si>
    <t>PpSH 193</t>
  </si>
  <si>
    <t>Summer 2013</t>
  </si>
  <si>
    <t>Koksijde, Belgium</t>
  </si>
  <si>
    <t>Very deep wound on left thorax/belly. Part of the tip of the pectoral fin is missing and the tip of the left tailfluke is incurable damaged. Presumably caused by fox bites after stranding. Good nutrional status.</t>
  </si>
  <si>
    <t>Cetaceans rehabilitated in 2014 and released in 2015</t>
  </si>
  <si>
    <t>PpSH 195</t>
  </si>
  <si>
    <t xml:space="preserve">Adult </t>
  </si>
  <si>
    <t>De Haan, Belgium</t>
  </si>
  <si>
    <t>Strongly ameamic, High WBC, Possible pleuritis. Quite good nutritional status. Lungworm infection. Some small ulcers in stomach.</t>
  </si>
  <si>
    <t>Released at sea 21-01-2015</t>
  </si>
  <si>
    <t>PpSH 199</t>
  </si>
  <si>
    <t>Summer 2010 or 2011</t>
  </si>
  <si>
    <t>Katwijk; at Stille strand</t>
  </si>
  <si>
    <t xml:space="preserve">Emaciated and difficult breathing </t>
  </si>
  <si>
    <t>Summer 2012</t>
  </si>
  <si>
    <t>Summer 2011</t>
  </si>
  <si>
    <t>Unknown</t>
  </si>
  <si>
    <t>Cetaceans under care of SOS Dolfijn stranded in 2016</t>
  </si>
  <si>
    <t>PpSH 204</t>
  </si>
  <si>
    <t>PpSH 205</t>
  </si>
  <si>
    <t>PpSH 206</t>
  </si>
  <si>
    <t>PpSH 207</t>
  </si>
  <si>
    <t>PpSH 208</t>
  </si>
  <si>
    <t>Lene</t>
  </si>
  <si>
    <t>Nena</t>
  </si>
  <si>
    <t>Sven</t>
  </si>
  <si>
    <t>Jos</t>
  </si>
  <si>
    <t>Hooksiel, Germany</t>
  </si>
  <si>
    <t>Butjadingen, Germany</t>
  </si>
  <si>
    <t>Texel</t>
  </si>
  <si>
    <t>Vlieland</t>
  </si>
  <si>
    <t>Lauwersoog</t>
  </si>
  <si>
    <t>No rehabilitation started. Animal died during transport to mainland</t>
  </si>
  <si>
    <t>Released at sea 17-10-2016</t>
  </si>
  <si>
    <t>Euthanized on 04-03-2016</t>
  </si>
  <si>
    <t>Euthanized on 26-05-2016</t>
  </si>
  <si>
    <t xml:space="preserve">Final disposition </t>
  </si>
  <si>
    <t xml:space="preserve">Severely emaciated, diarrhea, muscle damage caused by being out of the water for longer period of time. </t>
  </si>
  <si>
    <t>Emaciated, lungworm infection and pneumonia.</t>
  </si>
  <si>
    <t>Location of stranding (the Netherlands or otherwise stated</t>
  </si>
  <si>
    <t>Cetaceans stranded in 2012 and released in 2013 after rehabilitation</t>
  </si>
  <si>
    <t>Severely emaciated, dehydrated, lungworm infection and ulcers in oesophagus</t>
  </si>
  <si>
    <t>Released at sea 26-01-2017</t>
  </si>
  <si>
    <t>Cetaceans under care of SOS Dolfijn stranded in 2017</t>
  </si>
  <si>
    <t>Rockanje</t>
  </si>
  <si>
    <t>Summer 2016</t>
  </si>
  <si>
    <t>Terschelling</t>
  </si>
  <si>
    <t>Neonate</t>
  </si>
  <si>
    <t>Zandvoort</t>
  </si>
  <si>
    <t>Westerschouwen - Burgh Haamstede</t>
  </si>
  <si>
    <t>Noordwijk</t>
  </si>
  <si>
    <t>Cetaceans stranded in 2016 and released in 2017 after rehabilitation</t>
  </si>
  <si>
    <t>Emaciated, lungworm infection and pneumonia</t>
  </si>
  <si>
    <t>If declared not releasable, animals were being euthanized.</t>
  </si>
  <si>
    <t xml:space="preserve">Direct release 07-03-17. Animal appeared lively, well fed and not injured. Was released the same day at sea, shortly after found stranded. </t>
  </si>
  <si>
    <t>Euthanized on 22-02-2017. Due to the combination of several factors; rough sea and weather conditions (storm 6-12 Beaufort), young age, probably still mother dependent (weaning), signs of a possible attack by a seal, suspected eye infection, high breathing frequencies, the animal is declared not suitable for a direct release.</t>
  </si>
  <si>
    <t>Euthanized on 23-05-2017.The physical condition of the animal is evaluated as poor: slightly skinny, old wounds normally only seen in old and very sick animals, parasites found around and on animal which is a strong indication of severe lungworm infection. In addition SOS Dolfijn received footage about a porpoise that stranded the day before (22-05-2017) at Vlieland. By determination via skin coloration this animal was assumed to be the same porpoise with great certainty. The combination of a re-stranding and the other factors of a poor health condition made SOS Dolfijn declare the animal not suitable for direct release.</t>
  </si>
  <si>
    <t>In general, the stranding event itself can be considered a reason of acceptance for rehabilitation of Harbour porpoises.</t>
  </si>
  <si>
    <t xml:space="preserve">Notes: </t>
  </si>
  <si>
    <t xml:space="preserve">Euthanized on 07-06-2017. The porpoise is a calf of just several days old and therefore still mother dependent. These very young, mother dependent animals are not suitable for direct release or rehabilitation. </t>
  </si>
  <si>
    <t xml:space="preserve">Euthanized on 18-06-2017. The health condition of the animal is evaluated as poor: emaciated; sunken neck and flanks, spine visible. Auscultation of the lungs and the high breathing frequencies indicated pneumonia, blowhole didn’t function correctly; didn’t fully open during inhaling which probably causes the high breathing frequencies or was due to underlying health problem, the cornea of the right eye shows white coloration. The combination of these different clinical symptoms made SOS Dolfijn declare the porpoise was not suitable for a direct release. </t>
  </si>
  <si>
    <t>Euthanized on 15-12-2017. At the visual check, the animal showed a few subtle signs of illness: first signs of emaciation; slightly sunken neck , a bit “pointy” back and a bit more severe sunken flanks and furthermore lots of old wounds where whale lice were crawling out, something that normally is only seen in (very) sick and old animals. After clinical check of the beak a necrosis smell came out of the beak, all teeth were worn down and several teeth were missing, indicating a severe underlying health problem. This made SOS Dolfijn declare the porpoise as not suitable for a direct release.</t>
  </si>
  <si>
    <t>Bruinvis</t>
  </si>
  <si>
    <t xml:space="preserve">Euthanized on 04-07-2017. The health condition of the animal is evaluated as poor: first signs of emaciation are visible. Additionally the animal showed signs of probably severe and chronical skin inflammation. Also, whale lice crawling out of open wounds, which is normally only encountered in (very) sick and old porpoises. The porpoise had been on the beach for many hours before he was found, which presumably caused (severe) muscle damage. The combination of these different factors made the porpoise as not suitable for a direct release. </t>
  </si>
  <si>
    <t>Died on 01-08-2017. The health condition of the animal is evaluated as very poor: severely emaciated (spine, ribs, shoulders were visible and strongly sunken flanks and neck), the animal had been vomiting red/brownish substance, both indicating a underlying (severe) health problem. Both observations made us declare the porpoise as not suitable for a direct release. Just before start of the euthanasia, the animal died.</t>
  </si>
  <si>
    <t>Megaptera novaeangliae</t>
  </si>
  <si>
    <t>Balaenoptera borealis</t>
  </si>
  <si>
    <t>Dutch Species name</t>
  </si>
  <si>
    <t>Griend</t>
  </si>
  <si>
    <t>Noordse Vinvis</t>
  </si>
  <si>
    <t>Bultrug walvis</t>
  </si>
  <si>
    <t>unknown</t>
  </si>
  <si>
    <t xml:space="preserve">unknown; estimated as a adult </t>
  </si>
  <si>
    <t>14-10-18 t/m 31-12-18</t>
  </si>
  <si>
    <t>Globicephala melas</t>
  </si>
  <si>
    <t>Texel - Zuid Holland</t>
  </si>
  <si>
    <t>Mode of intervention of SOS Dolfijn</t>
  </si>
  <si>
    <t>Animal identification code</t>
  </si>
  <si>
    <t>April 2018</t>
  </si>
  <si>
    <t>Germany</t>
  </si>
  <si>
    <t>Assessment of the situation of the animal proved the animal was not suitable for direct release. No rehab center available; therefore animal euthanized</t>
  </si>
  <si>
    <t>Rehab does not apply to this case</t>
  </si>
  <si>
    <t>SOS Dolfijn advised the vet to euthanize the animal. Animal has been euthanized</t>
  </si>
  <si>
    <t>No distress situatin was involved in this case</t>
  </si>
  <si>
    <t>The Jägerschaft has euthanized the porpoise, probably by shot.</t>
  </si>
  <si>
    <t>Died at sea or during the strandingevent</t>
  </si>
  <si>
    <t>Rehabilitation was not an option in this case due to the size of the animal and also the animal species it self.</t>
  </si>
  <si>
    <t>?</t>
  </si>
  <si>
    <t>Summer 2017</t>
  </si>
  <si>
    <t xml:space="preserve">  xxxx</t>
  </si>
  <si>
    <t>Harbour of Horbro, Denmark</t>
  </si>
  <si>
    <t>Koehool</t>
  </si>
  <si>
    <t xml:space="preserve">The whale left the harbour on the 30-11-18, after a stay of more than two days </t>
  </si>
  <si>
    <t>Physeter macrocephalus</t>
  </si>
  <si>
    <t>Potvis</t>
  </si>
  <si>
    <t>Northern part of the coast of the province of Noord-Holland: Julianadorp-Schoorl</t>
  </si>
  <si>
    <t>PpNK-209</t>
  </si>
  <si>
    <t>PpNK-210</t>
  </si>
  <si>
    <t>PpNK-211</t>
  </si>
  <si>
    <t>PpNK-212</t>
  </si>
  <si>
    <t>PpNK-213</t>
  </si>
  <si>
    <t>PpNK-214</t>
  </si>
  <si>
    <t>PpNK-215</t>
  </si>
  <si>
    <t>PpNK-216</t>
  </si>
  <si>
    <t>If declared non-releasable, animals were euthanized.</t>
  </si>
  <si>
    <t>PpNK-217</t>
  </si>
  <si>
    <t>Texel - at the Waddendijk between De Krassekeet pumping station and the  Schorren area</t>
  </si>
  <si>
    <t xml:space="preserve">The stranded porpoise had been assessed by the veterinarian of Ecomare, David Tijssen: lungs okay, suncken neck, low body temp, delayed CRT, both eyes showed a white spot in cornea, a large part of the left flank showed pickwounds, some were deep and severe. Based on the outcome of the medical check: possible medical underlying problem + problematic injuries. In consultation with SOS Dolfijn the porpoise had been declared not suitable for direct release. </t>
  </si>
  <si>
    <t>PpNK-218</t>
  </si>
  <si>
    <t>PpNK-219</t>
  </si>
  <si>
    <t>GmNK-002</t>
  </si>
  <si>
    <t>MnNK-004</t>
  </si>
  <si>
    <t>BbNK-001</t>
  </si>
  <si>
    <t>PmNK-013</t>
  </si>
  <si>
    <t>Column M : "Final disposition"</t>
  </si>
  <si>
    <t>Stranded dead animals</t>
  </si>
  <si>
    <t>Live stranded Cetaceans</t>
  </si>
  <si>
    <t>Animals at sea, still swimming</t>
  </si>
  <si>
    <t>False reports</t>
  </si>
  <si>
    <t>Total Reports</t>
  </si>
  <si>
    <t>Harbour Porpoise</t>
  </si>
  <si>
    <t>No determination possible</t>
  </si>
  <si>
    <t>No animal involved</t>
  </si>
  <si>
    <t>Seal</t>
  </si>
  <si>
    <t>Bottlenose Dolphin</t>
  </si>
  <si>
    <t>Incomplete report</t>
  </si>
  <si>
    <t xml:space="preserve">Phonecall disconnected </t>
  </si>
  <si>
    <t>Totals</t>
  </si>
  <si>
    <t>Cetaceans under care of SOS Dolfijn in 2018; rehabilitation or decisions made involving animal intervention under the permit of SOS Dolfijn</t>
  </si>
  <si>
    <t>Date of report to SOS Dolfijn</t>
  </si>
  <si>
    <t>In this case the reported whale did not show any signs of distress and showed a normal swimmingpattern at sea, but occasionally came close to the coast and even swam into the river mouth nearby the harbor of Rotterdam. Although (large) whales that come close to the coast or even enter port estuaries are not necessarily  in a distress situation, they could be in a potentially worrying situation. Being close to shore can be an indication of distress or, if distress is not the case, the whale could come dangerously close to ships with potentially collisions as a result. In the latter case, both shipping and the animal are at risk. For this reason, SOS Dolfijn started continuous monitoring immediately after receiving the first report. In this case rehabilitation was not an option due to the size of the animal and also the animal species itself. Beside of that, the animal didn’t show any signs of distress at all.</t>
  </si>
  <si>
    <t>Minke whale</t>
  </si>
  <si>
    <t>Fish</t>
  </si>
  <si>
    <t xml:space="preserve">No determination </t>
  </si>
  <si>
    <t>possible</t>
  </si>
  <si>
    <t>White beaked dolphin</t>
  </si>
  <si>
    <t>Live stranded seals / other animals</t>
  </si>
  <si>
    <t>Humpback Whale</t>
  </si>
  <si>
    <t>PpNK-220</t>
  </si>
  <si>
    <t>PpNK-221</t>
  </si>
  <si>
    <t>PpNK-222</t>
  </si>
  <si>
    <t>PpNK-223</t>
  </si>
  <si>
    <t>PpNK-224</t>
  </si>
  <si>
    <t>PpNK-225</t>
  </si>
  <si>
    <t>PpNK-226</t>
  </si>
  <si>
    <t>PpNK-227</t>
  </si>
  <si>
    <t>PpNK-228</t>
  </si>
  <si>
    <t>1-7-2017 or 2018</t>
  </si>
  <si>
    <t>10 or 11-06-19</t>
  </si>
  <si>
    <t>20, 21 or 22 06-2019</t>
  </si>
  <si>
    <t>May/June 2019</t>
  </si>
  <si>
    <t>23-06-019</t>
  </si>
  <si>
    <t>Breskens</t>
  </si>
  <si>
    <t>Egmond Binnen</t>
  </si>
  <si>
    <t>Location of stranding / Location of sighting (The Netherlands or otherwise stated)</t>
  </si>
  <si>
    <t xml:space="preserve">Location of stranding / Location of sighting (The Netherlands or otherwise stated) </t>
  </si>
  <si>
    <t xml:space="preserve">Texel
</t>
  </si>
  <si>
    <t>Ameland</t>
  </si>
  <si>
    <t>Kats</t>
  </si>
  <si>
    <t>Germany - Schillig</t>
  </si>
  <si>
    <t xml:space="preserve">Animal was euthanized by local veterinarian. </t>
  </si>
  <si>
    <t>Euthanasia is arranged by colleague organisation</t>
  </si>
  <si>
    <t xml:space="preserve">SOS Dolfijn received the report about the stranded harbour porpoise at the north coast of Ameland: a neonate porpoise with whiskers and umbilical cord still present. The porpoise had several picking wounds caused by birds on the left side and also the left eye was damaged. SOS Dolfijn decided that this animal was not suitable for a direct release and therefore had to be euthanized. The finder arranged a local veterinarian who euthanized the porpoise. </t>
  </si>
  <si>
    <t>After receiving a report about a living very young porpoise on the beach at Shillig, an employee of seal rescue Norden Nordeich calls SOS Dolfijn for advice. Given the very young age of the porpoise, which is most likely to have lost its mother and will not be able to survive independently in the wild, it is advised to euthanize the animal.</t>
  </si>
  <si>
    <t>LalNK-018</t>
  </si>
  <si>
    <t>Lagenorhynchus albirostris</t>
  </si>
  <si>
    <t>Witsnuit dolfijn</t>
  </si>
  <si>
    <t>Kijkduin</t>
  </si>
  <si>
    <t xml:space="preserve">SOS Dolfijn received an emergency report about a live stranded dolphin. The footage received showed that it involved a white-beaked dolphin. SOS Dolfijn gave advice about the correct approach and treatment of the animal to the people of the stranding network who were on scene. The rescue team of SOS Dolfijn had decided to rush to the stranding location to assess the health situation of the dolphin. The dolphin died shortly after the depart of the rescue team.
</t>
  </si>
  <si>
    <t xml:space="preserve">Vlieland </t>
  </si>
  <si>
    <t>TtNK-002</t>
  </si>
  <si>
    <t>Group</t>
  </si>
  <si>
    <t>Tuimelaar dolfijn</t>
  </si>
  <si>
    <t>Mixed group</t>
  </si>
  <si>
    <t>Noordholland - Texel</t>
  </si>
  <si>
    <t>Not applicable</t>
  </si>
  <si>
    <t xml:space="preserve">No intervention needed. </t>
  </si>
  <si>
    <t>Tursiops truncatus</t>
  </si>
  <si>
    <t xml:space="preserve">The porpoise is reported floating at 50 meters away from the shore, with no active swimming behaviour and cramped movements. When approached by a person a large wound is visible on the left side of the body but the animal swims away. SOS Dolfijn crew goes on scene in search for the animal until dark. The porpoise is found stranded and deceased the next morning by the crew. </t>
  </si>
  <si>
    <t>SOS Dolfijn got the report about a harbour porpoise being stranded in Kats. Footage and information provided by the finders showed that the animal was very young (a few days old) and had serious skin injuries caused by the stranding. This made SOS Dolfijn decide that the porpoise was not suitable for direct release en there fore had to be euthanized. SOS Dolfijn crew went on scene.</t>
  </si>
  <si>
    <t xml:space="preserve">A group of 10-20 dolphins came close to the coast of North Holland. First sighting was 7:09 am at Camperduin. The last observation at 3:37 pm at Oudeschild Texel. Sightings of bottlenose dolphin groups near the Dutch coasts are rare. To exclude whether the animals were in trouble or not, it was needed to assess the situation of these animals. In cooperation with on scene volunteer of SOS Dolfijn, we were able to determine the species and to monitor the situation of these animals for a period of time (a few hours). The outcome of the assessment was that the cetaceans showed normal behaviour and  that they were not in danger, which meant that no further action of SOS Dolfijn was needed. </t>
  </si>
  <si>
    <t xml:space="preserve">Direct-release at sea after medical check by veterinarian. The porpoise is well fed, had no injures or clinical signs of illness. </t>
  </si>
  <si>
    <t>SOS Dolfijnwas reported about the stranded harbour porpoise on the north coast of Ameland. There was no veterinarian available on the island of Ameland who could perform a medical check on the animal. Based on footage and the findings of the finders, SOS Dolfijn experts made an estimate of the animal's health condition and determines that the animal was suitable for a direct release. SOS Dolfijn had coordinated the organisation of the direct release.</t>
  </si>
  <si>
    <t xml:space="preserve">Direct-release at sea with the help of the Royal Netherlands Sea Rescue Institution. The animal was not emaciated and had no clinical signs of illness. </t>
  </si>
  <si>
    <t>SOS Dolfijn received the report about the porpoise who was found struggling in the surf. Advice was given on how to help the animal to the shore. It was a very young, severely underweight animal, which does not have a reasonable chance of survival after a direct release back in to the sea. That is why it was decided to euthanise the animal. Animal was transported by Firma Gul to their location in Egmond aan den Hoef on request of SOS Dolfijn. The animal was kept wet in a small pool until  SOS Dolfijn crew was on scene. After examination euthanized at that location.</t>
  </si>
  <si>
    <t>Received and processed (emergency) reports by SOS Dolfijn in 2019</t>
  </si>
  <si>
    <t>Advice on animal welfare</t>
  </si>
  <si>
    <t>Advice on rehabilitation</t>
  </si>
  <si>
    <t>Other casus</t>
  </si>
  <si>
    <t>14-10-18 untill 11-01-2019</t>
  </si>
  <si>
    <t>Continuation of the case report that started on October 14 2018 since the animal was first seen near the Dutch island Texel. Rehabilitation was not applicable due to the size of the animal and also the animal species itself. Besides that, the animal didn’t show any signs of distress at all.</t>
  </si>
  <si>
    <t>No distress situation was involved in this case</t>
  </si>
  <si>
    <t>2019-Casus-001</t>
  </si>
  <si>
    <t>2019-Casus-002</t>
  </si>
  <si>
    <t>2019-Casus-003</t>
  </si>
  <si>
    <t>xxx</t>
  </si>
  <si>
    <t>Orcinus orca &amp; Delphinapterus leucas</t>
  </si>
  <si>
    <t>Small cetaceans</t>
  </si>
  <si>
    <t>Orka / Beloega</t>
  </si>
  <si>
    <t>Kleine walvisachtigen</t>
  </si>
  <si>
    <t>Calves</t>
  </si>
  <si>
    <t>All ages</t>
  </si>
  <si>
    <t>xxxx</t>
  </si>
  <si>
    <t>Russia: Sochi</t>
  </si>
  <si>
    <t>Russia: Naghodka</t>
  </si>
  <si>
    <t>Russia: Crimea</t>
  </si>
  <si>
    <t>No intervention by the SOS Dolfijn team besides the given advice.</t>
  </si>
  <si>
    <t xml:space="preserve">SOS Dolfijn is being asked for advice on how get a group of wild caught cetaceans released from their holding pens back into to wild again and about their welfare. SOS Dolfijn has given advice on medical checks by veterinarian and release methods. </t>
  </si>
  <si>
    <t xml:space="preserve">SOS Dolfijn was asked for information on type of feeding for stranded porpoise at a young age. The advice was given on not to start rehabilitation with porpoises under the age of six months, due to that these young animals are not releasable back in the wild again. </t>
  </si>
  <si>
    <t>Released animals are released at sea on a suitable location most often a few miles northeast of the Wadden island of Ameland</t>
  </si>
  <si>
    <t xml:space="preserve">Netherlands, Petten, near strekdam </t>
  </si>
  <si>
    <t>Reason of acceptance at rescue center and start of rehabilitation</t>
  </si>
  <si>
    <t>Date of arrival at the rescue center</t>
  </si>
  <si>
    <t xml:space="preserve">Reason of acceptance at rescue center and start of rehabilitation </t>
  </si>
  <si>
    <t>Declared non releasable; Animal is transferred to Dolfinarium in Harderwijk, 'houderij Bruinvisbaai'. Date declaration: 07-04-2015. Later moved to Sea Marco research institute, died there in January 2018.</t>
  </si>
  <si>
    <t>Emaciated, lungworm infection and bite wounds on tail caused by a grey seal attack.</t>
  </si>
  <si>
    <t>Not arrived</t>
  </si>
  <si>
    <t>Did not arrive in rehabilitation center, died during transport</t>
  </si>
  <si>
    <t>In 2017 SOS Dolfijn did not have rehabilitation facilities available. All live stranded animals got extensive medical examination to evaluate a possible direct release.</t>
  </si>
  <si>
    <t>No rescue center available</t>
  </si>
  <si>
    <t>Column J: "Reason of acceptance at rescue-center and start of rehabilitation"</t>
  </si>
  <si>
    <t>Euthanized at rehabilitation center, 26-02-2013</t>
  </si>
  <si>
    <t>Euthanized at rehabilitation center, 12-07-2013</t>
  </si>
  <si>
    <t>Died at rehabilitation center, Harderwijk 29-08-2013</t>
  </si>
  <si>
    <t>Died at rehabilitation center, Harderwijk 22-03-2014</t>
  </si>
  <si>
    <t>Euthanized at rehabilitation center, 25-06-2014</t>
  </si>
  <si>
    <t>Euthanized at rehabilitation center,16-09-2014</t>
  </si>
  <si>
    <t xml:space="preserve">Euthanized at rehabilitation center, 7-2-2015; Heart valves are leaking (born deformation). Decision made because of bad prognosis for heart over time and no progress in rehabilitation process. </t>
  </si>
  <si>
    <t>No start of rehabilitation. Euthanized at rehabilitation center, 14-11-2015; Because of bad fysical situation and the very young age (non-releasable animal)</t>
  </si>
  <si>
    <t>No rehab center available; Animal was declared as suitable for a direct release</t>
  </si>
  <si>
    <t>The porpoise stranded twice at the mudflats near the dike at the coast of Koehool. After being stranded the first time, the porpoise had freed itself during high tide but re-stranded a few hundred meters from its original stranding location. The animal was vacuum-sucked in the mud. After the animal had been taken out of the mud and brought to the coast, it was determined that the animal showed first signs of emaciation and deep pick wounds in cheek and near or in the eye. The double stranding event itself is a strong indication that the porpoise was severely weakened. The combination of being stranded twice, a situation of emaciation and deep wounds near the eye made that SOS Dolfijn declared the animal as not suitable for direct release. Because no rehab center was available, the animal had to be euthanized.</t>
  </si>
  <si>
    <t>No rehab center available. Beside of that rehabilitation was not an option in this case due to the size of the animal and also the animal species it self.</t>
  </si>
  <si>
    <t xml:space="preserve">No rehab center available and the animal did not strand alive and was so severely wounded that if stranded alive the animal had to be euthanized. </t>
  </si>
  <si>
    <t>No rehab center available; the animal was declared as suitable for a direct release.</t>
  </si>
  <si>
    <t>Ecomare crew reported the stranded porpoise. In consultation with SOS Dolfijn it was decided to bring the porpoise to Ecomare center at Texel for examination by their veterinarian. The results of the assessment of the veterinarian were discussed with the experts of SOS Dolfijn in which the decision was made that the porpoise was suitable for a direct release. In cooperation with SOS Dolfijn a direct release was organised with the help of the Royal Netherlands Sea Rescue Institution.</t>
  </si>
  <si>
    <t>No rehab center available and the animal died during transport.</t>
  </si>
  <si>
    <t>No rehab center available and animal died on stranding location.</t>
  </si>
  <si>
    <t xml:space="preserve">No rehab center available and the animal died on the stranding location. </t>
  </si>
  <si>
    <t>SOS Dolfijn is being asked for sharing information, protocols and experience (by giving trainings at the location in Sochi or internships at the rescue center of SOS Dolfijn) about rescue and rehabilitation of cetaceans that have been stranded on the Black Sea coast or have been illegally captured from the Black sea with the aim to bring them back into the wild.</t>
  </si>
  <si>
    <t>Medical examination proved the animal was not suitable for a direct release. No rehab center available; therefore animal euthanized</t>
  </si>
  <si>
    <t>In 2018 SOS Dolfijn did not have rehabilitation facilities available. All live stranded animals got extensive medical examination to evaluate a possible direct release.</t>
  </si>
  <si>
    <t xml:space="preserve">In this case SOS Dolfijn had been acting as an advisory body.
The emergency call came via the seal center Pieterburen to SOS Dolfijn.The reporter has called Pieterburen because he had found a porpoise with deviant swimming behavior. The porpoise came very close to shore. They had tried 3 times to push the porpoise back to deeper water but the porpoise kept coming back. After these attempts to get the porpoise back to sea the animal seemed to seek for support to keep itself floating. When SOS Dolfijn came in contact with the reporter they were already supporting the porpoise. The porpoise didn’t show any attempt to swim away. On pictures it was shown that the animal was emaciated and had a wounded eye. The girlfriend of the reporter was a veterinarian. SOS Dolfijn advised this vet that euthanization was the best option for this animal, because there were no rehab facilities available and this animal was not suitable for direct release and advised her to consult with the local authorities (Jägerschaft) to check out rules and legislation about euthanasation of wild animals like the Harbour Porpoise. </t>
  </si>
  <si>
    <t xml:space="preserve">In this case SOS Dolfijn had an important role in picking up the report, the determination of the species, the assessment of the situation and health status of the animal, and determining which intervention was needed for this animal. Findings that emerged from these assessments and the monitoring activities performed by SOS Dolfijn (at the beach/ from footage) gave a strong indication that the animal was in distress and most probably suffered from severe health problems. The very high breathing frequencies and abnormal swimming behaviour, not being in a group as a strong social animal that normally lives in a group structure, swimming in very shallow waters for longer period of time, were all strong signs that the long-finned pilot whale was in a distress situation.
At the moment SOS Dolfijn arrived at site, and should have made intervention plans definitive, the animal beached itself and died or had died very shortly before it beached itself. SOS Dolfijn handed over the animal to the Project Coördinator Cetaceans of the Department of Pathobiology of  Universiteit Utrecht,  which carries out post-mortem surveys on stranded whales on behalf of the Ministry of LNV.
</t>
  </si>
  <si>
    <t xml:space="preserve">Bultrug </t>
  </si>
  <si>
    <t xml:space="preserve">In this case SOS Dolfijn has been acting as an advisory body for the Ministry of LNV-Stranding coördinator. SOS Dolfijn coördinated  the monitoring of reports about this whale, had an important role in the assessment of the safety situation of the animal and in determining whether intervention was needed or not. SOS Dolfijn received a first report of the Humpback Whale on 14-10-2018, when the animal was seen swimming north of the coast of Texel. Although the animal was not in distress or in a dangerous situation, the animal swam just off the coast which in itself can be potentially dangerous; both for the whale and for shipping. Therefore SOS Dolfijn started monitoring all reports given via different sources of information. In the period from 14-10-2018 until 31-12-2018, SOS Dolfijn checked all the different information sources every day and received reports on 29 days during this period. All reports have been assessed by the organisation. Most reports were reports of the whale just swimming or feeding close to shore, where it was not in danger or in distress. The assessment of all received reports made clear that during the whole period no intervention was needed to prevent this animal from getting into trouble. During this period, SOS Dolfijn had been in contact with the reporters, the stranding coördinator of the Ministry of LNV, the Coast guard and the coördination center of the Rotterdam Harbour; sometimes to be able to make a better evaluation of the report, sometimes to discuss whether intervention was needed or not, or to make sure that other party’s understand that no intervention was needed.  </t>
  </si>
  <si>
    <t xml:space="preserve">In this case SOS Dolfijn acted as an advisory body for a German NGO (IFAW Germany) for the purpose of a Sei Whale that swam into a harbour two days before. The whale seemed to be disorientated and seemed to have difficulties in finding its way out. Locals made some unsuccessful trials to guide the animal out of the harbour by pulling the animal with ropes. They consulted IFAW Germany for help, IFAW called SOS Dolfijn for advice. Most important advice given was not to intervene and let the whale find its own way out. 
</t>
  </si>
  <si>
    <t>The whale died at Sea and had been transported to the coast for post mortem research.</t>
  </si>
  <si>
    <t>SOS Dolfijn receives an emergency report about a large whale (floating) in front of the north Dutch coast, south of Den Helder. At the request of the Ministry of LNV SOS Dolfijn was used for observation and care of the animal. After determination of the species and assessing the situation, it was clear that the whale showed abnormal behavior, that is was in a critical health situation and that this floating animal created a potentially dangerous situation for shipping and for the whale itself. On the advice of SOS Dolfijn, a quit situation for the whale should be created in which the whale should be left alone as much as possible. In cooperation with KNRM, SOS Dolfijn could observe the whale at sea and was able to make a more accurate assessment of the (health) situation of the animal. In cooperation with the Coast Guard, shipping was warned and summoned to stay at a distance. The animal died at sea in the presence of SOS Dolfijn. In this case SOS Dolfijn had an important role as advisory body for the Ministry of LNV in making decisions on the best possible and most suitable intervention for this animal.</t>
  </si>
  <si>
    <t>Camperduin - Egmond aan zee.</t>
  </si>
  <si>
    <t>In 2019 SOS Dolfijn did not have rehabilitation facilities available. All live stranded animals got extensive medical examination to evaluate a possible direct release.</t>
  </si>
  <si>
    <t>Very young, mother dependent animal, not suitable for a direct release or rehab; therefore animal euthanized.</t>
  </si>
  <si>
    <t>Medical examination proved the animal was not suitable for direct release. No rehab center available; therefore animal euthanized</t>
  </si>
  <si>
    <t>Very young, mother dependent animal, not suitable for release or rehab; therefore animal euthanized.</t>
  </si>
  <si>
    <t>Animal had been euthanized by SOS Dolfijn vet.</t>
  </si>
  <si>
    <t>Animal died at the strandinglocation.</t>
  </si>
  <si>
    <t xml:space="preserve">In this case SOS Dolfijn has been acting as an advisory body for the Ministry of LNV-Stranding coordinator. SOS Dolfijn coordinated the monitoring of reports about this whale, had an important role in the assessment of the safety situation of the animal and in determining whether intervention was needed or not. SOS Dolfijn received a first report about the Humpback Whale on 14-10-2018, when the animal was seen swimming north of the coast of Texel. Although the animal was not in distress or in a dangerous situation, the animal swam just off the coast which in itself can be potentially dangerous; both for the whale and for shipping. Therefore SOS Dolfijn started monitoring all reports given via different sources of information. All reports have been assessed by the organisation. Most reports were reports of the whale just swimming or feeding close to shore, where it was not in danger or in distress. The assessment of all received reports made clear that during the whole period no intervention was needed to prevent this animal from getting into trouble. During this period, SOS Dolfijn had been in contact with the reporters, the stranding coordinator of the Ministry of LNV, the Coast guard and the coordination center of the Rotterdam Harbour; sometimes to be able to make a better evaluation of the report, sometimes to discuss whether intervention was needed or not, or to make sure that other party’s understand that no intervention was needed.  </t>
  </si>
  <si>
    <t>Case reports 2018 of animal emergency situations worldwide with SOS Dolfijn providing help, advise or instructions. </t>
  </si>
  <si>
    <t>Case numbers concerning cetaceans that have not been under the direct care of SOS Dolfijn</t>
  </si>
  <si>
    <t>Case reports 2019 of animal emergency situations worldwide with SOS Dolfijn providing help, advise or instructions.</t>
  </si>
  <si>
    <t>Case numbers concerning cetaceans that have not been under the direct care of SOS Dolfijn.</t>
  </si>
  <si>
    <t>Animal died without interference.</t>
  </si>
  <si>
    <t xml:space="preserve">SOS Dolfijn got reported about a live stranded harbour porpoise in Breskens. The situation was stressful with unexperienced and many people on scene. Making it difficult to advise them on how to handle the animal. The footage and the information provided by the finders shows that the animal was emaciated and that the animal was experiencing a lot of stress. The fact that the porpoise could be easily guided by humans in the sea and that the porpoise came back to land after different trails to bring it back to deeper water determined that the animals was not suitable for a direct release, and therefore had to be euthanized. Just before a definitive decision could be made, the porpoise died.  </t>
  </si>
  <si>
    <t>SOS Dolfijn got the report about a stranded harbour porpoise at the north coast of Vlieland, which was on his way from the beach to the harbour, by car of the finder. The finder of the animal reported that the animal was in bad condition; dark brownish/red liquid came out of its beak. This was also seen on the footage that was provided to SOS Dolfijn. Based on the footage and given information SOS Dolfijn decided the animal was not suitable for a direct release an therefore had to be euthanized. During the next intervention in which SOS Dolfijn started to organise a vet to euthanize the porpoise, the animal died.</t>
  </si>
  <si>
    <t xml:space="preserve">Animal has been euthanized by SOS Dolfijn veterinarian. </t>
  </si>
  <si>
    <t>Received and processed emergency reports by SOS Dolfijn in 2018</t>
  </si>
  <si>
    <t>Live stranded Seals</t>
  </si>
  <si>
    <t>Short beaked Common Dolphin</t>
  </si>
  <si>
    <t>False Story</t>
  </si>
  <si>
    <t>Report canceled</t>
  </si>
  <si>
    <t>Long-finned Pilot Whale</t>
  </si>
  <si>
    <t>Sperm Whale</t>
  </si>
  <si>
    <t xml:space="preserve">Humpback Whale* </t>
  </si>
  <si>
    <t>Fin whale</t>
  </si>
  <si>
    <t>Sei whale</t>
  </si>
  <si>
    <t>Dolphin</t>
  </si>
  <si>
    <t>Shark</t>
  </si>
  <si>
    <t>Received and processed emergency notifications for whales by SOS Dolfijn in 2017</t>
  </si>
  <si>
    <t>Live stranded animals</t>
  </si>
  <si>
    <t>False notifications</t>
  </si>
  <si>
    <t>Total notifications</t>
  </si>
  <si>
    <t>Harbour porpoise</t>
  </si>
  <si>
    <t>Witsnuit Dolfijn</t>
  </si>
  <si>
    <t>Sowerby's beaked whale *</t>
  </si>
  <si>
    <t>Whale</t>
  </si>
  <si>
    <t>Sperm whale</t>
  </si>
  <si>
    <t>Seal *</t>
  </si>
  <si>
    <t>Bowhead whale</t>
  </si>
  <si>
    <t>Humpback whale</t>
  </si>
  <si>
    <t>Totalen</t>
  </si>
  <si>
    <t>In 2020 SOS Dolfijn did not have rehabilitation facilities available. All live stranded animals got extensive medical examination to evaluate a possible direct release.</t>
  </si>
  <si>
    <t>PpNK-229</t>
  </si>
  <si>
    <t>June 2018</t>
  </si>
  <si>
    <t xml:space="preserve">Texel </t>
  </si>
  <si>
    <t>SOS Dolfijn was reported about the stranded harbour porpoise by staff of Ecomare Texel. SOS Dolfijn experts made an estimate of the animal's health condition and determined that the animal was suitable for a direct release. SOS Dolfijn has coordinated the organisation of the direct release.</t>
  </si>
  <si>
    <t>PpNK-230</t>
  </si>
  <si>
    <t>June 2020</t>
  </si>
  <si>
    <t xml:space="preserve">Vlissingen </t>
  </si>
  <si>
    <t>A live stranded neonate was reported to SOS Dolfijn. Since an adult porpoise was also seen in the area at that time, the decision was made to direct release the animal at sea.</t>
  </si>
  <si>
    <t>Direct-release at sea in attempt to reunite with the mother animal</t>
  </si>
  <si>
    <t>PpNK-231</t>
  </si>
  <si>
    <t>May 2020</t>
  </si>
  <si>
    <t>Zandmoter</t>
  </si>
  <si>
    <t>SOS Dolfijn was alarmed that a live stranded porpoise was found. The animal was emaciated and based on length mother depending. Local rescuers were asked to scan the area for a possible adult animal, but nothing was found. SOS Dolfijn transported the animal from the stranding location to the veterinarian.</t>
  </si>
  <si>
    <t xml:space="preserve">Animal was euthanized by SOS Dolfijn veterinarian. </t>
  </si>
  <si>
    <t>PpNK-232</t>
  </si>
  <si>
    <t>11-06-2020 and 12-06-2020</t>
  </si>
  <si>
    <t>Banjaardstrand Kamperland</t>
  </si>
  <si>
    <t>The calf was reported live stranded to SOS Dolfijn. Bystanders have  released the animal from the stranding location back in to the water, claiming that an adult animal was seen. SOS Dolfijn asked local rescuers to go on scene in case the animal would restrand. The animal was found restranded the next day. While the rescue team was on its way, the animal died at the stranding location</t>
  </si>
  <si>
    <t>Animal died at the stranding location</t>
  </si>
  <si>
    <t>PpNK-233</t>
  </si>
  <si>
    <t>Katwijk</t>
  </si>
  <si>
    <t xml:space="preserve">SOS Dolfijn was reported that a live stranded harbour porpoise was found. A rescue team went on scene while local rescuers replaced the animal from the beach. The animal was a calf in poor health status and severely underweight. </t>
  </si>
  <si>
    <t>PpNK-234</t>
  </si>
  <si>
    <t xml:space="preserve">Terschelling </t>
  </si>
  <si>
    <t xml:space="preserve">A live stranded harbour porpoise was reported to SOS Dolfijn and local rescuer on the island were asked to go on scene. The animal is emaciated and just few weeks old. A local veterinarian was asked to euthananize the animal. </t>
  </si>
  <si>
    <t xml:space="preserve">Animal died during transport </t>
  </si>
  <si>
    <t>PpNK-235</t>
  </si>
  <si>
    <t xml:space="preserve">No name </t>
  </si>
  <si>
    <t>Texel Paal 16</t>
  </si>
  <si>
    <t xml:space="preserve">This live stranded harbour porpoise was directly released back in to sea by bystanders. After stranding for the thirth time the animal was reported to local staff of Ecomare Texel. SOS Dolfijn was alarmed and based on length and overall health status decided that the animal should be euthanized by the local veterinarian. </t>
  </si>
  <si>
    <t>PpNK-236</t>
  </si>
  <si>
    <t>Scheveningen</t>
  </si>
  <si>
    <t xml:space="preserve">SOS Dolfijn received the report about the stranded porpoise. Bystanders claimed that the animal was injured. SOS Dolfijn sent local rescuers on scene. The porpoise had a severe infection on the reproduction organs. </t>
  </si>
  <si>
    <t>DdNK-003</t>
  </si>
  <si>
    <t>no name</t>
  </si>
  <si>
    <t>Delphinus delphis</t>
  </si>
  <si>
    <t>Gewone dolfijn</t>
  </si>
  <si>
    <t>Not stranded - in harbour</t>
  </si>
  <si>
    <t>Harlingen</t>
  </si>
  <si>
    <t>A solitaire common dolphin was reported to SOS Dolfijn being seen in the back of the harbours of Harlingen, a town located near the Waddensea. Due to the high risk of stranding the animal was monitored daily by SOS Dolfijn. No intervention was nescarry.</t>
  </si>
  <si>
    <t xml:space="preserve">The animal left the harbour after 8 days. </t>
  </si>
  <si>
    <t>DdNK-004</t>
  </si>
  <si>
    <t>Not stranded, very close to shore</t>
  </si>
  <si>
    <t xml:space="preserve">A mother-calf combination common dolphins was seen near the island Texel. SOS Dolfijn went on scene while advising Ecomare staff on scene. The animals were swimming very close to the shore in the Waddensea, a high risk of stranding. The calf needed to be guided away from a gill net. When darkness felt the animals disappeared out of sight swimming away from the shore south. </t>
  </si>
  <si>
    <t xml:space="preserve">The adult animal was found dead after 3 days without any sign of the calf. Match ID based on footage. </t>
  </si>
  <si>
    <t>TtNK-003</t>
  </si>
  <si>
    <t>Zafar</t>
  </si>
  <si>
    <t>Not stranded</t>
  </si>
  <si>
    <t>Ijmuiden - Amsterdam</t>
  </si>
  <si>
    <t xml:space="preserve">This male dolphin swam along with a sailing cargo from France to the Netherlands entering the locks at Ijmuiden until the harbour of Amsterdam. SOS Dolfijn went to Amsterdam and successfully guided the dolphin back to open sea without catching the animal. The dolphin spent some days in the harbour of IJmuiden were SOS Dolfijn monitored the animal. </t>
  </si>
  <si>
    <t>Animal was escorted back to sea. Died several days later after a collision with a ship.</t>
  </si>
  <si>
    <t>HaNK 003</t>
  </si>
  <si>
    <t>Hyperoodon ampullatus</t>
  </si>
  <si>
    <t>Noordelijke butskop</t>
  </si>
  <si>
    <t>Ooster- and Westerschelde</t>
  </si>
  <si>
    <t>SOS Dolfijn received the report that 2 animals were seen swimming in de Oosterschelde, an estuary in the south. An advice was given not to approach the animals since there was a high risk of stranding in the area. A rescue team went on scene but the animals were not found anymore. The sighting was not reported directly. On September 6 footage was received that 2 whales were seen in the Westerschelde. SOS Dolfijn determined the animals as Northern Bottlenose whales in stress. Both were found dead in the next days.</t>
  </si>
  <si>
    <t>Animals died after collision with ship.</t>
  </si>
  <si>
    <t>Case reports 2020 of animal emergency situations worldwide with SOS Dolfijn providing help, advise or instructions.</t>
  </si>
  <si>
    <t>End date of case report</t>
  </si>
  <si>
    <t>2020-Casus-001</t>
  </si>
  <si>
    <t>Not determined</t>
  </si>
  <si>
    <t>Krasnodar Krai - Russia</t>
  </si>
  <si>
    <t>A harbour porpoise was found trapped behind an underwater jetty. SOS Dolfijn has given advice on how to approach the situation.</t>
  </si>
  <si>
    <t xml:space="preserve">Animal was gone from the area the next day. </t>
  </si>
  <si>
    <t>2020-Casus-002</t>
  </si>
  <si>
    <t>Black Sea - Russia</t>
  </si>
  <si>
    <t>The Dolphin Rescue Centre contacted SOS Dolfijn for advice on a live stranded harbour porpoise. SOS Dolfijn made an assessment of the situation based on footage and gave advice that the animal was not suitable for a direct release and recommended euthanasia.</t>
  </si>
  <si>
    <t xml:space="preserve">A veterinarian arrived the next day and released the animal back in to sea after giving the animal fluid and medication. </t>
  </si>
  <si>
    <t>2020-Casus-003</t>
  </si>
  <si>
    <t>Gewone Dolfijn</t>
  </si>
  <si>
    <t>12-06-202</t>
  </si>
  <si>
    <t>Aalborg - Denmark</t>
  </si>
  <si>
    <t xml:space="preserve">A solitaire common dolphin was seen in the area for a few days and swam into a shallow harbour. SOS Dolfijn has provided general information about the species involved and the animal being alone. Also footage has been assessed of the stranding situation. </t>
  </si>
  <si>
    <t xml:space="preserve">The animal left the area by itself. </t>
  </si>
  <si>
    <t>Received and processed (emergency) reports by SOS Dolfijn in 2020</t>
  </si>
  <si>
    <t>Common dolphins</t>
  </si>
  <si>
    <t>Common dolphin</t>
  </si>
  <si>
    <t>Beaked whale</t>
  </si>
  <si>
    <t>Northen bottlenose</t>
  </si>
  <si>
    <t>whale</t>
  </si>
  <si>
    <t>Striped dolphin</t>
  </si>
  <si>
    <t>No deterimation</t>
  </si>
  <si>
    <t>Northern bottlenose whale</t>
  </si>
  <si>
    <t>Orca</t>
  </si>
  <si>
    <t>Overview Cetaceans under care of SOS Dolfijn 2013- 2020</t>
  </si>
  <si>
    <t>Cetaceans under care of SOS Dolfijn in 2020; rehabilitation or decisions made involving animal intervention under the permit of SOS Dolfijn</t>
  </si>
  <si>
    <t>Received and processed (emergency) reports by SOS Dolfijn in 2021</t>
  </si>
  <si>
    <t>White-sided dolphin</t>
  </si>
  <si>
    <t xml:space="preserve">species unkown </t>
  </si>
  <si>
    <t>Grey whale</t>
  </si>
  <si>
    <t xml:space="preserve">Shark </t>
  </si>
  <si>
    <t>Dolphin species unkown</t>
  </si>
  <si>
    <t>Bottlenose dolphin</t>
  </si>
  <si>
    <t>Seals</t>
  </si>
  <si>
    <t>Walrus</t>
  </si>
  <si>
    <t>Cetaceans under care of SOS Dolfijn in 2021; rehabilitation or decisions made involving animal intervention under the permit of SOS Dolfijn</t>
  </si>
  <si>
    <t>In 2021 SOS Dolfijn did not have rehabilitation facilities available. All live stranded animals got extensive medical examination to evaluate a possible direct release.</t>
  </si>
  <si>
    <t>PpAP-237</t>
  </si>
  <si>
    <t>Bloemendaal</t>
  </si>
  <si>
    <t xml:space="preserve">SOS Dolfijn was alarmed and asked local rescuers to rush on scene and take care of the animal on the beach while the dolphin ambulance was underway. </t>
  </si>
  <si>
    <t>Animal died during transport</t>
  </si>
  <si>
    <t>PpAP-238</t>
  </si>
  <si>
    <t>June 2019</t>
  </si>
  <si>
    <t xml:space="preserve">SOS Dolfijn was alarmed by caretakers of Ecomare about the stranding. Staff of SOS Dolfijn and Ecomare went on scene. The porpoise had clear signs of illness and slim. Prior to the stranding the animal was seen floating for a longer period in the area without normal swimming behavior. </t>
  </si>
  <si>
    <t xml:space="preserve">Animal was euthanized by a local veterinarian. </t>
  </si>
  <si>
    <t>PpAP-239</t>
  </si>
  <si>
    <t xml:space="preserve">SOS Dolfijn made on scene an assessment of the health condition of the animal. The animal was not emaciated and had no clinical signs of illness. Therefor SOS Dolfijn decided that an attempt for direct release at sea could be done. SOS Dolfijn rescuers monitored the animal during transport and released the porpoise back in to open sea. </t>
  </si>
  <si>
    <t xml:space="preserve">Direct-release at sea with the help of the Royal Netherlands Sea Rescue Institution.  </t>
  </si>
  <si>
    <t>PpAP-240</t>
  </si>
  <si>
    <t>Den Haag</t>
  </si>
  <si>
    <t xml:space="preserve">The founders made an attempt to direct release the animal but the porpoise restranded. SOS Dolfijn was alarmed after that. While the dolphin ambulance went on scene local rescuers were asked to go on scene also to provide first aid.  </t>
  </si>
  <si>
    <t xml:space="preserve">The animal was refloated by founders and restranded. The animal died on scene. </t>
  </si>
  <si>
    <t>PpAP-241</t>
  </si>
  <si>
    <t xml:space="preserve">SOS Dolfijn was alarmed by the founder and quickly alarmed the local rescuers. SOS Dolfijn made an assessment of the health status of the porpoise. A direct release was adviced. </t>
  </si>
  <si>
    <t xml:space="preserve">A direct-release attempt was adviced but the animal died during transport. </t>
  </si>
  <si>
    <t>PpAP-242</t>
  </si>
  <si>
    <t>May 2021</t>
  </si>
  <si>
    <t xml:space="preserve">Termunten </t>
  </si>
  <si>
    <t xml:space="preserve">SOS Dolfijn received the report about the stranded porpoise. The animal was in very poor conditions. The animal was emaciated and had skinproblems, most likely caused by being in fresh water for a period. There were no fair changes of surving back into sea. </t>
  </si>
  <si>
    <t xml:space="preserve">Animal was euthanized by a veterinarian. </t>
  </si>
  <si>
    <t>PpAP-243</t>
  </si>
  <si>
    <t>Schiermonnikoog</t>
  </si>
  <si>
    <t xml:space="preserve">The animal was found during a storm with spring tide. SOS Dolfijn made an assessment of the health status of the animal. There was a small wound on the tail but the animal seemed healthy enough for a direct release. </t>
  </si>
  <si>
    <t>The animal was escorted to the other side of the island for a direct release.</t>
  </si>
  <si>
    <t>TtAP-004</t>
  </si>
  <si>
    <t>Tuimelaar</t>
  </si>
  <si>
    <t>Eastern Scheldt</t>
  </si>
  <si>
    <t xml:space="preserve">SOS Dolfijn received a report that a bottlenose dolphin was spotted in the Eastern Scheldt, a semi-closed estuary. The animal was monitored frequently by the team and local rescuers to check the health status. Attempts to guide the dolphin out of the area where not possible. </t>
  </si>
  <si>
    <t>The animal died after being stranded alive and attacked by a grey seal.</t>
  </si>
  <si>
    <t>MbAP-006</t>
  </si>
  <si>
    <t>Spitssnuitdolfijn</t>
  </si>
  <si>
    <t>Monster</t>
  </si>
  <si>
    <t xml:space="preserve">The founder alarmed SOS Dolfijn that 2 beaked whales were found stranded. SOS Dolfijn activated the Dutch Whale Protocol of the government and advised that one attempt to refloat the animals was worth trying. This attempt was coordinated by SOS Dolfijn and performed by the Royal Netherlands Sea Rescue Institution. </t>
  </si>
  <si>
    <t>The animal died on the stranding location.</t>
  </si>
  <si>
    <t>MbAP-007</t>
  </si>
  <si>
    <t>PmAP-014</t>
  </si>
  <si>
    <t xml:space="preserve">SOS Dolfijn received the report that a large whale was found stranded. SOS Dolfijn determined the species and activated the Dutch Whale Protocol of the government and advised the government about the situation. Since there were no fair changes of surviving SOS Dolfijn organized that the strandinglocation was closed down for the public. </t>
  </si>
  <si>
    <t>Case reports 2021 of animal emergency situations worldwide with SOS Dolfijn providing help, advise or instructions.</t>
  </si>
  <si>
    <t>ErAP-001</t>
  </si>
  <si>
    <t>Grijze walvis</t>
  </si>
  <si>
    <t>Juvenile</t>
  </si>
  <si>
    <t>Marocco: Between Rabat and Salé</t>
  </si>
  <si>
    <t>SOS Dolfijn was alarmed by Dutch tourists that a whale was seen very close to the shore and that local help was needed. SOS Dolfijn determined the species, very rare for the area, and give advice to persons on scene. SOS Dolfijn made contact with local marine rescue organization that went on scene.</t>
  </si>
  <si>
    <t>Received and processed (emergency) reports by SOS Dolfijn in 2022</t>
  </si>
  <si>
    <t xml:space="preserve">Species unkown </t>
  </si>
  <si>
    <t>Fish unkown</t>
  </si>
  <si>
    <t>Whitebeaked dolphin</t>
  </si>
  <si>
    <t>Cetaceans under care of SOS Dolfijn in 2022; rehabilitation or decisions made involving animal intervention under the permit of SOS Dolfijn</t>
  </si>
  <si>
    <t>In the first quarter of 2022 SOS Dolfijn did not have rehabilitation facilities available. All live stranded animals got extensive medical examination to evaluate a possible direct release was possible.</t>
  </si>
  <si>
    <t>PpAP-244</t>
  </si>
  <si>
    <t>Corrie</t>
  </si>
  <si>
    <t>Wassenaar</t>
  </si>
  <si>
    <t xml:space="preserve">When found beached the weatherconditions at sea are still very rough after storm Corrie. Direct release is not safe at the same day. Animal is taken to an emergy-rehab of SOS Dolfijn and taken care for in a swimming pool. After assest by veterinarian euthanasia was adviced since longterm rehabilitation was needed and not available. </t>
  </si>
  <si>
    <t xml:space="preserve">Animal was euthanized by  SOS Dolfijn veterinarian. </t>
  </si>
  <si>
    <t>PpAP-245</t>
  </si>
  <si>
    <t>June 2021</t>
  </si>
  <si>
    <t>not arrived</t>
  </si>
  <si>
    <t xml:space="preserve">SOS Dolfijn arranged local rescuers quickly on scene after animal is found stranded and a SOS Dolfijn rescue team went on scene by dolphin ambulance. Animal is very slim and bloodresults show anemia and infections. Multiple wounds over the whole body. The animal was seen in the stranding area a few days earlier with abnormal behaviour. After assesments the conclusion was made that the animal had no fair changes surviving a direct release. </t>
  </si>
  <si>
    <t>Animal was euthanized by a local veterinarian.</t>
  </si>
  <si>
    <t>PpAP-246</t>
  </si>
  <si>
    <t>Neo</t>
  </si>
  <si>
    <t>Animal is found stranded alive and is vomiting during transport. The animal is wounded and in slim conditions.</t>
  </si>
  <si>
    <t>SOS Dolfijn arranged transport over sea from the island to the mainland. Rescue crew took the animal over from the Royal Netherlands Sea Rescue Institution. Rehabilitation is started but animal continues vomiting and deteriorated.</t>
  </si>
  <si>
    <t>Animal was euthanized in the  rehabilitation center on 28-03-2022.</t>
  </si>
  <si>
    <t>PpAP-247</t>
  </si>
  <si>
    <t>Bergen aan Zee</t>
  </si>
  <si>
    <t>SOS Dolfijn rescue crew went on scene with dolphin ambulance and local rescuers were alarmed. The animals however was released back into sea by bystanders several times.</t>
  </si>
  <si>
    <t>Animal is escorted back in sea by bystanders</t>
  </si>
  <si>
    <t>PpAP-248</t>
  </si>
  <si>
    <t>May 2022</t>
  </si>
  <si>
    <t>Wijk aan Zee</t>
  </si>
  <si>
    <t xml:space="preserve">SOS Dolfijn was alarmed and a rescue crew rushed on scene. In the meantime first aid was adviced. The animal is a neonate and no adult is seen in the area. Before alarming SOS Dolfijn the animal was pushed back in sea and restranded directly. </t>
  </si>
  <si>
    <t>Animal died shortly after report on the beach</t>
  </si>
  <si>
    <t>PpAP-249</t>
  </si>
  <si>
    <t>SOS Dolfijn arranged that local rescuers collected the animal from the beach. The animal was taken care of at a RNSRI station while rescue crew was underway. The animal is a live stranded neonate, whiskers and umbilical cord still present, also meconium visible. Animal is estamated 1 day old max. No adult seen in the stranding area. 5 release attempts done by finders.</t>
  </si>
  <si>
    <t>PpAP-250</t>
  </si>
  <si>
    <t>SOS Dolfijn alarmed local rescuers to go on scene while the SOS Dolfijn crew prepared for transport. The finder has been given instructions for first aid. The animal has a large cut on the head.</t>
  </si>
  <si>
    <t>PpAP-251</t>
  </si>
  <si>
    <t>June 2022</t>
  </si>
  <si>
    <t>Animal is found stranded alive so taken in for observation and possible rehabilitation.</t>
  </si>
  <si>
    <t>SOS Dolfijn rescue crew went on scene with dolphin ambulance and local rescuers collected the animal from the beach and provided first aid untill the animal was handed over to SOS Dolfijn</t>
  </si>
  <si>
    <t xml:space="preserve">Animal died at arrival </t>
  </si>
  <si>
    <t>PpAP-252</t>
  </si>
  <si>
    <t xml:space="preserve">Egmond   </t>
  </si>
  <si>
    <t xml:space="preserve">SOS Dolfijn gave instructions to trained local rescuers while the dolphin ambulance rushed on scene. </t>
  </si>
  <si>
    <t>Animal died during transport from the beach.</t>
  </si>
  <si>
    <t>OoAP-002</t>
  </si>
  <si>
    <t>Orka</t>
  </si>
  <si>
    <t>Cadzand</t>
  </si>
  <si>
    <t xml:space="preserve">SOS Dolfijn went on scene for medical examination. Animal was declared non releasable and rehab is not an option with this species in northwest Europe. </t>
  </si>
  <si>
    <t xml:space="preserve">Animal died on the beach. </t>
  </si>
  <si>
    <t>MnAp-005</t>
  </si>
  <si>
    <t>Bultrug</t>
  </si>
  <si>
    <t xml:space="preserve">Young, emaciated animal that was seen multiple times for the Belgium and Dutch coast. SOS Dolfijn monitored the animal during the period and acted when the animal was disturbed by guided tours. Also ship traffic was alarmed in the period of sightings. </t>
  </si>
  <si>
    <t xml:space="preserve">Animal was found stranded dead. </t>
  </si>
  <si>
    <t>MbAP-008</t>
  </si>
  <si>
    <t xml:space="preserve">A group of 3 beaked whales approached the busy tourist city Zandvoort on a warm summer day. Their was a chain of people standing in the water that prevent the stranding the first time. Team of SOS Dolfijn experts rushed on scene and monitored. One adult stranded two times but was refloated. </t>
  </si>
  <si>
    <t xml:space="preserve">Animals were guided to the open sea. Deceased animals where found in the period after but where not possible to match due to the conditions found 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</si>
</sst>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numFmt numFmtId="165" formatCode="[$-413]d/mmm/yy;@"/>
    <numFmt numFmtId="166" formatCode="dd/mm/yy"/>
    <numFmt numFmtId="167" formatCode="dd\-mm\-yy;@"/>
    <numFmt numFmtId="168" formatCode="dd/mm/yy;@"/>
    <numFmt numFmtId="169" formatCode="d/mm/yy;@"/>
  </numFmts>
  <fonts count="19" x14ac:knownFonts="1">
    <font>
      <sz val="10"/>
      <name val="Arial"/>
    </font>
    <font>
      <sz val="8"/>
      <color indexed="8"/>
      <name val="Arial"/>
      <family val="2"/>
    </font>
    <font>
      <sz val="10"/>
      <color indexed="8"/>
      <name val="Arial"/>
      <family val="2"/>
    </font>
    <font>
      <b/>
      <sz val="10"/>
      <name val="Arial"/>
      <family val="2"/>
    </font>
    <font>
      <sz val="10"/>
      <name val="Arial"/>
      <family val="2"/>
    </font>
    <font>
      <b/>
      <sz val="11"/>
      <name val="Arial"/>
      <family val="2"/>
    </font>
    <font>
      <b/>
      <sz val="16"/>
      <name val="Arial"/>
      <family val="2"/>
    </font>
    <font>
      <sz val="10"/>
      <color rgb="FF000000"/>
      <name val="Arial"/>
      <family val="2"/>
    </font>
    <font>
      <sz val="8"/>
      <color rgb="FF000000"/>
      <name val="Arial"/>
      <family val="2"/>
    </font>
    <font>
      <b/>
      <sz val="10"/>
      <color rgb="FF000000"/>
      <name val="Arial"/>
      <family val="2"/>
    </font>
    <font>
      <b/>
      <sz val="11"/>
      <color rgb="FF000000"/>
      <name val="Arial"/>
      <family val="2"/>
    </font>
    <font>
      <sz val="10"/>
      <color rgb="FF222222"/>
      <name val="Arial"/>
      <family val="2"/>
    </font>
    <font>
      <sz val="10"/>
      <color theme="1"/>
      <name val="Arial"/>
      <family val="2"/>
    </font>
    <font>
      <b/>
      <sz val="12"/>
      <color theme="1"/>
      <name val="Arial"/>
      <family val="2"/>
    </font>
    <font>
      <b/>
      <sz val="10"/>
      <color theme="1"/>
      <name val="Arial"/>
      <family val="2"/>
    </font>
    <font>
      <b/>
      <sz val="12"/>
      <name val="Arial"/>
      <family val="2"/>
    </font>
    <font>
      <b/>
      <sz val="12"/>
      <color rgb="FF000000"/>
      <name val="Arial"/>
      <family val="2"/>
    </font>
    <font>
      <sz val="10"/>
      <color rgb="FF444444"/>
      <name val="Arial"/>
    </font>
    <font>
      <sz val="10"/>
      <color rgb="FF000000"/>
      <name val="Arial"/>
      <charset val="1"/>
    </font>
  </fonts>
  <fills count="49">
    <fill>
      <patternFill patternType="none"/>
    </fill>
    <fill>
      <patternFill patternType="gray125"/>
    </fill>
    <fill>
      <patternFill patternType="solid">
        <fgColor theme="0"/>
        <bgColor indexed="64"/>
      </patternFill>
    </fill>
    <fill>
      <patternFill patternType="solid">
        <fgColor rgb="FFFFFF00"/>
        <bgColor rgb="FF000000"/>
      </patternFill>
    </fill>
    <fill>
      <patternFill patternType="solid">
        <fgColor rgb="FF0070C0"/>
        <bgColor rgb="FF000000"/>
      </patternFill>
    </fill>
    <fill>
      <patternFill patternType="solid">
        <fgColor rgb="FFD9D9D9"/>
        <bgColor rgb="FF000000"/>
      </patternFill>
    </fill>
    <fill>
      <patternFill patternType="solid">
        <fgColor rgb="FF00B0F0"/>
        <bgColor rgb="FF000000"/>
      </patternFill>
    </fill>
    <fill>
      <patternFill patternType="solid">
        <fgColor rgb="FFFFFFFF"/>
        <bgColor rgb="FF000000"/>
      </patternFill>
    </fill>
    <fill>
      <patternFill patternType="solid">
        <fgColor rgb="FFE26B0A"/>
        <bgColor rgb="FF000000"/>
      </patternFill>
    </fill>
    <fill>
      <patternFill patternType="solid">
        <fgColor rgb="FFFCD5B4"/>
        <bgColor rgb="FF000000"/>
      </patternFill>
    </fill>
    <fill>
      <patternFill patternType="solid">
        <fgColor rgb="FF76933C"/>
        <bgColor rgb="FF000000"/>
      </patternFill>
    </fill>
    <fill>
      <patternFill patternType="solid">
        <fgColor rgb="FFD8E4BC"/>
        <bgColor rgb="FF000000"/>
      </patternFill>
    </fill>
    <fill>
      <patternFill patternType="solid">
        <fgColor rgb="FF963634"/>
        <bgColor rgb="FF000000"/>
      </patternFill>
    </fill>
    <fill>
      <patternFill patternType="solid">
        <fgColor rgb="FFDA9694"/>
        <bgColor rgb="FF000000"/>
      </patternFill>
    </fill>
    <fill>
      <patternFill patternType="solid">
        <fgColor rgb="FF31869B"/>
        <bgColor rgb="FF000000"/>
      </patternFill>
    </fill>
    <fill>
      <patternFill patternType="solid">
        <fgColor rgb="FF92CDDC"/>
        <bgColor rgb="FF000000"/>
      </patternFill>
    </fill>
    <fill>
      <patternFill patternType="solid">
        <fgColor rgb="FFC4BD97"/>
        <bgColor rgb="FF000000"/>
      </patternFill>
    </fill>
    <fill>
      <patternFill patternType="solid">
        <fgColor theme="6" tint="0.79998168889431442"/>
        <bgColor indexed="64"/>
      </patternFill>
    </fill>
    <fill>
      <patternFill patternType="solid">
        <fgColor theme="5" tint="-0.249977111117893"/>
        <bgColor rgb="FF000000"/>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rgb="FF000000"/>
      </patternFill>
    </fill>
    <fill>
      <patternFill patternType="solid">
        <fgColor theme="5" tint="0.79998168889431442"/>
        <bgColor rgb="FF000000"/>
      </patternFill>
    </fill>
    <fill>
      <patternFill patternType="solid">
        <fgColor theme="9" tint="0.39997558519241921"/>
        <bgColor rgb="FF000000"/>
      </patternFill>
    </fill>
    <fill>
      <patternFill patternType="solid">
        <fgColor theme="0"/>
        <bgColor rgb="FF000000"/>
      </patternFill>
    </fill>
    <fill>
      <patternFill patternType="solid">
        <fgColor theme="2" tint="-0.499984740745262"/>
        <bgColor rgb="FF000000"/>
      </patternFill>
    </fill>
    <fill>
      <patternFill patternType="solid">
        <fgColor theme="2" tint="-9.9978637043366805E-2"/>
        <bgColor rgb="FF000000"/>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1" tint="0.34998626667073579"/>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249977111117893"/>
        <bgColor rgb="FF000000"/>
      </patternFill>
    </fill>
    <fill>
      <patternFill patternType="solid">
        <fgColor theme="4" tint="0.39997558519241921"/>
        <bgColor rgb="FF000000"/>
      </patternFill>
    </fill>
    <fill>
      <patternFill patternType="solid">
        <fgColor theme="4" tint="0.79998168889431442"/>
        <bgColor rgb="FF000000"/>
      </patternFill>
    </fill>
    <fill>
      <patternFill patternType="solid">
        <fgColor rgb="FF7B7B7B"/>
        <bgColor rgb="FF000000"/>
      </patternFill>
    </fill>
    <fill>
      <patternFill patternType="solid">
        <fgColor rgb="FFC9C9C9"/>
        <bgColor rgb="FF000000"/>
      </patternFill>
    </fill>
    <fill>
      <patternFill patternType="solid">
        <fgColor rgb="FFEDEDED"/>
        <bgColor rgb="FF000000"/>
      </patternFill>
    </fill>
    <fill>
      <patternFill patternType="solid">
        <fgColor rgb="FFBF8F00"/>
        <bgColor rgb="FF000000"/>
      </patternFill>
    </fill>
    <fill>
      <patternFill patternType="solid">
        <fgColor rgb="FFFFE699"/>
        <bgColor rgb="FF000000"/>
      </patternFill>
    </fill>
    <fill>
      <patternFill patternType="solid">
        <fgColor rgb="FFFFF2CC"/>
        <bgColor rgb="FF000000"/>
      </patternFill>
    </fill>
  </fills>
  <borders count="39">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4">
    <xf numFmtId="0" fontId="0" fillId="0" borderId="0"/>
    <xf numFmtId="0" fontId="2" fillId="0" borderId="0"/>
    <xf numFmtId="0" fontId="4" fillId="0" borderId="0"/>
    <xf numFmtId="0" fontId="4" fillId="0" borderId="0"/>
  </cellStyleXfs>
  <cellXfs count="440">
    <xf numFmtId="0" fontId="0" fillId="0" borderId="0" xfId="0"/>
    <xf numFmtId="0" fontId="1" fillId="0" borderId="1" xfId="1" applyFont="1" applyBorder="1" applyAlignment="1">
      <alignment wrapText="1"/>
    </xf>
    <xf numFmtId="0" fontId="1" fillId="0" borderId="1" xfId="1" applyFont="1" applyBorder="1" applyAlignment="1">
      <alignment horizontal="right" wrapText="1"/>
    </xf>
    <xf numFmtId="164" fontId="1" fillId="0" borderId="1" xfId="1" applyNumberFormat="1" applyFont="1" applyBorder="1" applyAlignment="1">
      <alignment horizontal="right" wrapText="1"/>
    </xf>
    <xf numFmtId="0" fontId="2" fillId="0" borderId="0" xfId="1"/>
    <xf numFmtId="165" fontId="3" fillId="0" borderId="0" xfId="0" applyNumberFormat="1" applyFont="1" applyAlignment="1">
      <alignment wrapText="1"/>
    </xf>
    <xf numFmtId="0" fontId="3" fillId="0" borderId="0" xfId="0" applyFont="1" applyAlignment="1">
      <alignment wrapText="1"/>
    </xf>
    <xf numFmtId="0" fontId="0" fillId="2" borderId="0" xfId="0" applyFill="1"/>
    <xf numFmtId="0" fontId="2" fillId="0" borderId="1" xfId="1" applyBorder="1" applyAlignment="1">
      <alignment wrapText="1"/>
    </xf>
    <xf numFmtId="165" fontId="3" fillId="0" borderId="0" xfId="0" applyNumberFormat="1" applyFont="1" applyAlignment="1">
      <alignment vertical="top" wrapText="1"/>
    </xf>
    <xf numFmtId="0" fontId="3" fillId="0" borderId="0" xfId="0" applyFont="1" applyAlignment="1">
      <alignment vertical="top" wrapText="1"/>
    </xf>
    <xf numFmtId="165" fontId="4" fillId="0" borderId="0" xfId="0" applyNumberFormat="1" applyFont="1" applyAlignment="1">
      <alignment wrapText="1"/>
    </xf>
    <xf numFmtId="0" fontId="4" fillId="0" borderId="0" xfId="0" applyFont="1" applyAlignment="1">
      <alignment wrapText="1"/>
    </xf>
    <xf numFmtId="0" fontId="2" fillId="0" borderId="0" xfId="1" applyAlignment="1">
      <alignment wrapText="1"/>
    </xf>
    <xf numFmtId="0" fontId="1" fillId="0" borderId="0" xfId="1" applyFont="1" applyAlignment="1">
      <alignment wrapText="1"/>
    </xf>
    <xf numFmtId="164" fontId="1" fillId="0" borderId="0" xfId="1" applyNumberFormat="1" applyFont="1" applyAlignment="1">
      <alignment horizontal="right" wrapText="1"/>
    </xf>
    <xf numFmtId="0" fontId="1" fillId="0" borderId="0" xfId="1" applyFont="1" applyAlignment="1">
      <alignment horizontal="right" wrapText="1"/>
    </xf>
    <xf numFmtId="0" fontId="4" fillId="0" borderId="0" xfId="0" applyFont="1"/>
    <xf numFmtId="0" fontId="2" fillId="0" borderId="3" xfId="1" applyBorder="1" applyAlignment="1">
      <alignment wrapText="1"/>
    </xf>
    <xf numFmtId="0" fontId="2" fillId="0" borderId="4" xfId="1" applyBorder="1" applyAlignment="1">
      <alignment wrapText="1"/>
    </xf>
    <xf numFmtId="0" fontId="1" fillId="0" borderId="4" xfId="1" applyFont="1" applyBorder="1" applyAlignment="1">
      <alignment wrapText="1"/>
    </xf>
    <xf numFmtId="164" fontId="1" fillId="0" borderId="4" xfId="1" applyNumberFormat="1" applyFont="1" applyBorder="1" applyAlignment="1">
      <alignment horizontal="right" wrapText="1"/>
    </xf>
    <xf numFmtId="164" fontId="2" fillId="0" borderId="1" xfId="1" applyNumberFormat="1" applyBorder="1" applyAlignment="1">
      <alignment horizontal="right" wrapText="1"/>
    </xf>
    <xf numFmtId="0" fontId="2" fillId="0" borderId="1" xfId="1" applyBorder="1" applyAlignment="1">
      <alignment horizontal="right" wrapText="1"/>
    </xf>
    <xf numFmtId="0" fontId="4" fillId="0" borderId="12" xfId="0" applyFont="1" applyBorder="1" applyAlignment="1">
      <alignment vertical="top" wrapText="1"/>
    </xf>
    <xf numFmtId="0" fontId="4" fillId="0" borderId="0" xfId="0" applyFont="1" applyAlignment="1">
      <alignment vertical="top" wrapText="1"/>
    </xf>
    <xf numFmtId="0" fontId="6" fillId="0" borderId="0" xfId="0" applyFont="1"/>
    <xf numFmtId="0" fontId="4" fillId="3" borderId="2" xfId="0" applyFont="1" applyFill="1" applyBorder="1"/>
    <xf numFmtId="0" fontId="4" fillId="3" borderId="7" xfId="0" applyFont="1" applyFill="1" applyBorder="1"/>
    <xf numFmtId="0" fontId="4" fillId="3" borderId="8" xfId="0" applyFont="1" applyFill="1" applyBorder="1"/>
    <xf numFmtId="0" fontId="4" fillId="3" borderId="9" xfId="0" applyFont="1" applyFill="1" applyBorder="1"/>
    <xf numFmtId="0" fontId="4" fillId="3" borderId="5" xfId="0" applyFont="1" applyFill="1" applyBorder="1"/>
    <xf numFmtId="0" fontId="4" fillId="3" borderId="6" xfId="0" applyFont="1" applyFill="1" applyBorder="1"/>
    <xf numFmtId="0" fontId="5" fillId="4" borderId="0" xfId="0" applyFont="1" applyFill="1"/>
    <xf numFmtId="0" fontId="4" fillId="4" borderId="0" xfId="0" applyFont="1" applyFill="1"/>
    <xf numFmtId="0" fontId="3" fillId="5" borderId="2" xfId="0" applyFont="1" applyFill="1" applyBorder="1" applyAlignment="1">
      <alignment horizontal="left" vertical="top" wrapText="1"/>
    </xf>
    <xf numFmtId="165" fontId="3" fillId="5" borderId="2" xfId="0" applyNumberFormat="1" applyFont="1" applyFill="1" applyBorder="1" applyAlignment="1">
      <alignment horizontal="left" vertical="top" wrapText="1"/>
    </xf>
    <xf numFmtId="0" fontId="7" fillId="6" borderId="17" xfId="1" applyFont="1" applyFill="1" applyBorder="1" applyAlignment="1">
      <alignment wrapText="1"/>
    </xf>
    <xf numFmtId="168" fontId="7" fillId="6" borderId="17" xfId="1" applyNumberFormat="1" applyFont="1" applyFill="1" applyBorder="1" applyAlignment="1">
      <alignment horizontal="left" wrapText="1"/>
    </xf>
    <xf numFmtId="168" fontId="4" fillId="0" borderId="0" xfId="0" applyNumberFormat="1" applyFont="1" applyAlignment="1">
      <alignment horizontal="left"/>
    </xf>
    <xf numFmtId="168" fontId="4" fillId="4" borderId="0" xfId="0" applyNumberFormat="1" applyFont="1" applyFill="1" applyAlignment="1">
      <alignment horizontal="left"/>
    </xf>
    <xf numFmtId="0" fontId="3" fillId="5" borderId="2" xfId="0" applyFont="1" applyFill="1" applyBorder="1" applyAlignment="1">
      <alignment wrapText="1"/>
    </xf>
    <xf numFmtId="0" fontId="8" fillId="7" borderId="17" xfId="1" applyFont="1" applyFill="1" applyBorder="1" applyAlignment="1">
      <alignment wrapText="1"/>
    </xf>
    <xf numFmtId="164" fontId="8" fillId="7" borderId="17" xfId="1" applyNumberFormat="1" applyFont="1" applyFill="1" applyBorder="1" applyAlignment="1">
      <alignment horizontal="right" wrapText="1"/>
    </xf>
    <xf numFmtId="0" fontId="8" fillId="0" borderId="17" xfId="1" applyFont="1" applyBorder="1" applyAlignment="1">
      <alignment wrapText="1"/>
    </xf>
    <xf numFmtId="0" fontId="8" fillId="0" borderId="17" xfId="1" applyFont="1" applyBorder="1" applyAlignment="1">
      <alignment horizontal="right" wrapText="1"/>
    </xf>
    <xf numFmtId="164" fontId="8" fillId="0" borderId="17" xfId="1" applyNumberFormat="1" applyFont="1" applyBorder="1" applyAlignment="1">
      <alignment horizontal="right" wrapText="1"/>
    </xf>
    <xf numFmtId="0" fontId="5" fillId="8" borderId="0" xfId="0" applyFont="1" applyFill="1"/>
    <xf numFmtId="0" fontId="4" fillId="8" borderId="0" xfId="0" applyFont="1" applyFill="1"/>
    <xf numFmtId="0" fontId="4" fillId="0" borderId="0" xfId="0" applyFont="1" applyAlignment="1">
      <alignment horizontal="left"/>
    </xf>
    <xf numFmtId="0" fontId="5" fillId="10" borderId="0" xfId="0" applyFont="1" applyFill="1"/>
    <xf numFmtId="0" fontId="4" fillId="10" borderId="0" xfId="0" applyFont="1" applyFill="1"/>
    <xf numFmtId="0" fontId="7" fillId="10" borderId="17" xfId="1" applyFont="1" applyFill="1" applyBorder="1" applyAlignment="1">
      <alignment horizontal="right" wrapText="1"/>
    </xf>
    <xf numFmtId="164" fontId="7" fillId="10" borderId="17" xfId="1" applyNumberFormat="1" applyFont="1" applyFill="1" applyBorder="1" applyAlignment="1">
      <alignment horizontal="right" wrapText="1"/>
    </xf>
    <xf numFmtId="0" fontId="3" fillId="5" borderId="2" xfId="0" applyFont="1" applyFill="1" applyBorder="1" applyAlignment="1">
      <alignment vertical="top" wrapText="1"/>
    </xf>
    <xf numFmtId="165" fontId="3" fillId="5" borderId="2" xfId="0" applyNumberFormat="1" applyFont="1" applyFill="1" applyBorder="1" applyAlignment="1">
      <alignment vertical="top" wrapText="1"/>
    </xf>
    <xf numFmtId="0" fontId="4" fillId="11" borderId="2" xfId="0" applyFont="1" applyFill="1" applyBorder="1" applyAlignment="1">
      <alignment vertical="top" wrapText="1"/>
    </xf>
    <xf numFmtId="166" fontId="4" fillId="11" borderId="2" xfId="0" applyNumberFormat="1" applyFont="1" applyFill="1" applyBorder="1" applyAlignment="1">
      <alignment horizontal="left" vertical="top" wrapText="1"/>
    </xf>
    <xf numFmtId="0" fontId="4" fillId="11" borderId="2" xfId="0" applyFont="1" applyFill="1" applyBorder="1" applyAlignment="1">
      <alignment wrapText="1"/>
    </xf>
    <xf numFmtId="164" fontId="7" fillId="11" borderId="2" xfId="1" applyNumberFormat="1" applyFont="1" applyFill="1" applyBorder="1" applyAlignment="1">
      <alignment vertical="top" wrapText="1"/>
    </xf>
    <xf numFmtId="0" fontId="4" fillId="0" borderId="0" xfId="0" applyFont="1" applyAlignment="1">
      <alignment horizontal="left" vertical="top" wrapText="1"/>
    </xf>
    <xf numFmtId="0" fontId="7" fillId="0" borderId="0" xfId="1" applyFont="1" applyAlignment="1">
      <alignment vertical="top"/>
    </xf>
    <xf numFmtId="14" fontId="4" fillId="0" borderId="0" xfId="0" applyNumberFormat="1" applyFont="1" applyAlignment="1">
      <alignment horizontal="left" vertical="top" wrapText="1"/>
    </xf>
    <xf numFmtId="166" fontId="4" fillId="0" borderId="0" xfId="0" applyNumberFormat="1" applyFont="1" applyAlignment="1">
      <alignment horizontal="left" vertical="top" wrapText="1"/>
    </xf>
    <xf numFmtId="0" fontId="7" fillId="0" borderId="0" xfId="1" applyFont="1" applyAlignment="1">
      <alignment horizontal="left" wrapText="1"/>
    </xf>
    <xf numFmtId="164" fontId="7" fillId="0" borderId="0" xfId="1" applyNumberFormat="1" applyFont="1" applyAlignment="1">
      <alignment horizontal="left" vertical="top" wrapText="1"/>
    </xf>
    <xf numFmtId="0" fontId="4" fillId="11" borderId="2" xfId="0" applyFont="1" applyFill="1" applyBorder="1" applyAlignment="1">
      <alignment horizontal="left" vertical="top" wrapText="1"/>
    </xf>
    <xf numFmtId="14" fontId="4" fillId="11" borderId="2" xfId="0" applyNumberFormat="1" applyFont="1" applyFill="1" applyBorder="1" applyAlignment="1">
      <alignment horizontal="left" vertical="top" wrapText="1"/>
    </xf>
    <xf numFmtId="0" fontId="7" fillId="0" borderId="18" xfId="1" applyFont="1" applyBorder="1" applyAlignment="1">
      <alignment wrapText="1"/>
    </xf>
    <xf numFmtId="0" fontId="7" fillId="0" borderId="18" xfId="1" applyFont="1" applyBorder="1" applyAlignment="1">
      <alignment horizontal="right" wrapText="1"/>
    </xf>
    <xf numFmtId="164" fontId="7" fillId="0" borderId="18" xfId="1" applyNumberFormat="1" applyFont="1" applyBorder="1" applyAlignment="1">
      <alignment horizontal="right" wrapText="1"/>
    </xf>
    <xf numFmtId="167" fontId="4" fillId="11" borderId="2" xfId="0" applyNumberFormat="1" applyFont="1" applyFill="1" applyBorder="1" applyAlignment="1">
      <alignment horizontal="left" vertical="top" wrapText="1"/>
    </xf>
    <xf numFmtId="164" fontId="7" fillId="11" borderId="2" xfId="1" applyNumberFormat="1" applyFont="1" applyFill="1" applyBorder="1" applyAlignment="1">
      <alignment horizontal="left" vertical="top" wrapText="1"/>
    </xf>
    <xf numFmtId="0" fontId="7" fillId="11" borderId="2" xfId="1" applyFont="1" applyFill="1" applyBorder="1" applyAlignment="1">
      <alignment horizontal="left" vertical="top" wrapText="1"/>
    </xf>
    <xf numFmtId="0" fontId="7" fillId="0" borderId="0" xfId="1" applyFont="1" applyAlignment="1">
      <alignment horizontal="left" vertical="top" wrapText="1"/>
    </xf>
    <xf numFmtId="0" fontId="5" fillId="12" borderId="0" xfId="0" applyFont="1" applyFill="1"/>
    <xf numFmtId="0" fontId="3" fillId="12" borderId="0" xfId="0" applyFont="1" applyFill="1"/>
    <xf numFmtId="0" fontId="9" fillId="12" borderId="17" xfId="1" applyFont="1" applyFill="1" applyBorder="1" applyAlignment="1">
      <alignment horizontal="right" wrapText="1"/>
    </xf>
    <xf numFmtId="164" fontId="9" fillId="12" borderId="17" xfId="1" applyNumberFormat="1" applyFont="1" applyFill="1" applyBorder="1" applyAlignment="1">
      <alignment horizontal="right" wrapText="1"/>
    </xf>
    <xf numFmtId="166" fontId="4" fillId="13" borderId="2" xfId="0" applyNumberFormat="1" applyFont="1" applyFill="1" applyBorder="1" applyAlignment="1">
      <alignment horizontal="left" vertical="top" wrapText="1"/>
    </xf>
    <xf numFmtId="0" fontId="5" fillId="14" borderId="0" xfId="0" applyFont="1" applyFill="1"/>
    <xf numFmtId="0" fontId="4" fillId="14" borderId="0" xfId="0" applyFont="1" applyFill="1"/>
    <xf numFmtId="168" fontId="4" fillId="14" borderId="0" xfId="0" applyNumberFormat="1" applyFont="1" applyFill="1" applyAlignment="1">
      <alignment horizontal="left"/>
    </xf>
    <xf numFmtId="0" fontId="3" fillId="14" borderId="0" xfId="0" applyFont="1" applyFill="1"/>
    <xf numFmtId="0" fontId="9" fillId="14" borderId="0" xfId="1" applyFont="1" applyFill="1" applyAlignment="1">
      <alignment horizontal="right" wrapText="1"/>
    </xf>
    <xf numFmtId="164" fontId="9" fillId="14" borderId="0" xfId="1" applyNumberFormat="1" applyFont="1" applyFill="1" applyAlignment="1">
      <alignment horizontal="right" wrapText="1"/>
    </xf>
    <xf numFmtId="0" fontId="4" fillId="15" borderId="2" xfId="0" applyFont="1" applyFill="1" applyBorder="1" applyAlignment="1">
      <alignment vertical="top" wrapText="1"/>
    </xf>
    <xf numFmtId="166" fontId="4" fillId="15" borderId="2" xfId="0" applyNumberFormat="1" applyFont="1" applyFill="1" applyBorder="1" applyAlignment="1">
      <alignment horizontal="left" vertical="top" wrapText="1"/>
    </xf>
    <xf numFmtId="0" fontId="7" fillId="0" borderId="0" xfId="1" applyFont="1"/>
    <xf numFmtId="0" fontId="5" fillId="16" borderId="10" xfId="0" applyFont="1" applyFill="1" applyBorder="1" applyAlignment="1">
      <alignment vertical="top"/>
    </xf>
    <xf numFmtId="0" fontId="5" fillId="16" borderId="19" xfId="0" applyFont="1" applyFill="1" applyBorder="1" applyAlignment="1">
      <alignment vertical="top"/>
    </xf>
    <xf numFmtId="0" fontId="10" fillId="16" borderId="19" xfId="1" applyFont="1" applyFill="1" applyBorder="1" applyAlignment="1">
      <alignment horizontal="right" vertical="top"/>
    </xf>
    <xf numFmtId="0" fontId="5" fillId="16" borderId="19" xfId="1" applyFont="1" applyFill="1" applyBorder="1" applyAlignment="1">
      <alignment horizontal="right" vertical="top"/>
    </xf>
    <xf numFmtId="164" fontId="10" fillId="16" borderId="11" xfId="1" applyNumberFormat="1" applyFont="1" applyFill="1" applyBorder="1" applyAlignment="1">
      <alignment horizontal="right" vertical="top"/>
    </xf>
    <xf numFmtId="0" fontId="5" fillId="16" borderId="12" xfId="0" applyFont="1" applyFill="1" applyBorder="1" applyAlignment="1">
      <alignment vertical="top"/>
    </xf>
    <xf numFmtId="0" fontId="5" fillId="16" borderId="0" xfId="0" applyFont="1" applyFill="1" applyAlignment="1">
      <alignment vertical="top"/>
    </xf>
    <xf numFmtId="0" fontId="10" fillId="16" borderId="0" xfId="1" applyFont="1" applyFill="1" applyAlignment="1">
      <alignment horizontal="right" vertical="top"/>
    </xf>
    <xf numFmtId="164" fontId="10" fillId="16" borderId="13" xfId="1" applyNumberFormat="1" applyFont="1" applyFill="1" applyBorder="1" applyAlignment="1">
      <alignment horizontal="right" vertical="top"/>
    </xf>
    <xf numFmtId="0" fontId="5" fillId="16" borderId="14" xfId="0" applyFont="1" applyFill="1" applyBorder="1" applyAlignment="1">
      <alignment vertical="top"/>
    </xf>
    <xf numFmtId="0" fontId="5" fillId="16" borderId="16" xfId="0" applyFont="1" applyFill="1" applyBorder="1" applyAlignment="1">
      <alignment vertical="top"/>
    </xf>
    <xf numFmtId="0" fontId="10" fillId="16" borderId="16" xfId="1" applyFont="1" applyFill="1" applyBorder="1" applyAlignment="1">
      <alignment horizontal="right" vertical="top"/>
    </xf>
    <xf numFmtId="164" fontId="10" fillId="16" borderId="15" xfId="1" applyNumberFormat="1" applyFont="1" applyFill="1" applyBorder="1" applyAlignment="1">
      <alignment horizontal="right" vertical="top"/>
    </xf>
    <xf numFmtId="0" fontId="4" fillId="16" borderId="2" xfId="0" applyFont="1" applyFill="1" applyBorder="1" applyAlignment="1">
      <alignment vertical="top" wrapText="1"/>
    </xf>
    <xf numFmtId="14" fontId="4" fillId="16" borderId="2" xfId="0" applyNumberFormat="1" applyFont="1" applyFill="1" applyBorder="1" applyAlignment="1">
      <alignment vertical="top" wrapText="1"/>
    </xf>
    <xf numFmtId="166" fontId="4" fillId="16" borderId="2" xfId="0" applyNumberFormat="1" applyFont="1" applyFill="1" applyBorder="1" applyAlignment="1">
      <alignment horizontal="right" vertical="top" wrapText="1"/>
    </xf>
    <xf numFmtId="166" fontId="4" fillId="16" borderId="2" xfId="0" applyNumberFormat="1" applyFont="1" applyFill="1" applyBorder="1" applyAlignment="1">
      <alignment horizontal="left" vertical="top" wrapText="1"/>
    </xf>
    <xf numFmtId="49" fontId="4" fillId="16" borderId="2" xfId="0" applyNumberFormat="1" applyFont="1" applyFill="1" applyBorder="1" applyAlignment="1">
      <alignment horizontal="right" vertical="top" wrapText="1"/>
    </xf>
    <xf numFmtId="14" fontId="4" fillId="16" borderId="2" xfId="0" applyNumberFormat="1" applyFont="1" applyFill="1" applyBorder="1" applyAlignment="1">
      <alignment horizontal="right" vertical="top" wrapText="1"/>
    </xf>
    <xf numFmtId="0" fontId="12" fillId="17" borderId="23" xfId="0" applyFont="1" applyFill="1" applyBorder="1" applyAlignment="1">
      <alignment vertical="center"/>
    </xf>
    <xf numFmtId="0" fontId="12" fillId="17" borderId="24" xfId="0" applyFont="1" applyFill="1" applyBorder="1" applyAlignment="1">
      <alignment vertical="center"/>
    </xf>
    <xf numFmtId="0" fontId="12" fillId="17" borderId="24" xfId="0" applyFont="1" applyFill="1" applyBorder="1" applyAlignment="1">
      <alignment horizontal="right" vertical="center"/>
    </xf>
    <xf numFmtId="0" fontId="12" fillId="17" borderId="25" xfId="0" applyFont="1" applyFill="1" applyBorder="1" applyAlignment="1">
      <alignment vertical="center"/>
    </xf>
    <xf numFmtId="0" fontId="12" fillId="17" borderId="26" xfId="0" applyFont="1" applyFill="1" applyBorder="1" applyAlignment="1">
      <alignment vertical="center"/>
    </xf>
    <xf numFmtId="0" fontId="12" fillId="17" borderId="27" xfId="0" applyFont="1" applyFill="1" applyBorder="1" applyAlignment="1">
      <alignment vertical="center"/>
    </xf>
    <xf numFmtId="0" fontId="12" fillId="17" borderId="27" xfId="0" applyFont="1" applyFill="1" applyBorder="1" applyAlignment="1">
      <alignment horizontal="right" vertical="center"/>
    </xf>
    <xf numFmtId="0" fontId="12" fillId="17" borderId="28" xfId="0" applyFont="1" applyFill="1" applyBorder="1" applyAlignment="1">
      <alignment vertical="center"/>
    </xf>
    <xf numFmtId="0" fontId="12" fillId="17" borderId="29" xfId="0" applyFont="1" applyFill="1" applyBorder="1" applyAlignment="1">
      <alignment vertical="center"/>
    </xf>
    <xf numFmtId="0" fontId="12" fillId="17" borderId="30" xfId="0" applyFont="1" applyFill="1" applyBorder="1" applyAlignment="1">
      <alignment vertical="center"/>
    </xf>
    <xf numFmtId="0" fontId="12" fillId="17" borderId="30" xfId="0" applyFont="1" applyFill="1" applyBorder="1" applyAlignment="1">
      <alignment horizontal="right" vertical="center"/>
    </xf>
    <xf numFmtId="0" fontId="12" fillId="17" borderId="31" xfId="0" applyFont="1" applyFill="1" applyBorder="1" applyAlignment="1">
      <alignment vertical="center"/>
    </xf>
    <xf numFmtId="0" fontId="5" fillId="18" borderId="12" xfId="0" applyFont="1" applyFill="1" applyBorder="1" applyAlignment="1">
      <alignment vertical="top"/>
    </xf>
    <xf numFmtId="0" fontId="5" fillId="18" borderId="0" xfId="0" applyFont="1" applyFill="1" applyAlignment="1">
      <alignment vertical="top"/>
    </xf>
    <xf numFmtId="0" fontId="10" fillId="18" borderId="0" xfId="1" applyFont="1" applyFill="1" applyAlignment="1">
      <alignment horizontal="right" vertical="top"/>
    </xf>
    <xf numFmtId="164" fontId="10" fillId="18" borderId="13" xfId="1" applyNumberFormat="1" applyFont="1" applyFill="1" applyBorder="1" applyAlignment="1">
      <alignment horizontal="right" vertical="top"/>
    </xf>
    <xf numFmtId="0" fontId="5" fillId="18" borderId="14" xfId="0" applyFont="1" applyFill="1" applyBorder="1" applyAlignment="1">
      <alignment vertical="top"/>
    </xf>
    <xf numFmtId="0" fontId="5" fillId="18" borderId="16" xfId="0" applyFont="1" applyFill="1" applyBorder="1" applyAlignment="1">
      <alignment vertical="top"/>
    </xf>
    <xf numFmtId="0" fontId="10" fillId="18" borderId="16" xfId="1" applyFont="1" applyFill="1" applyBorder="1" applyAlignment="1">
      <alignment horizontal="right" vertical="top"/>
    </xf>
    <xf numFmtId="164" fontId="10" fillId="18" borderId="15" xfId="1" applyNumberFormat="1" applyFont="1" applyFill="1" applyBorder="1" applyAlignment="1">
      <alignment horizontal="right" vertical="top"/>
    </xf>
    <xf numFmtId="0" fontId="14" fillId="20" borderId="20" xfId="0" applyFont="1" applyFill="1" applyBorder="1" applyAlignment="1">
      <alignment vertical="top" wrapText="1"/>
    </xf>
    <xf numFmtId="0" fontId="14" fillId="20" borderId="22" xfId="0" applyFont="1" applyFill="1" applyBorder="1" applyAlignment="1">
      <alignment vertical="top" wrapText="1"/>
    </xf>
    <xf numFmtId="0" fontId="14" fillId="20" borderId="21" xfId="0" applyFont="1" applyFill="1" applyBorder="1" applyAlignment="1">
      <alignment vertical="top" wrapText="1"/>
    </xf>
    <xf numFmtId="0" fontId="14" fillId="20" borderId="20" xfId="0" applyFont="1" applyFill="1" applyBorder="1" applyAlignment="1">
      <alignment vertical="top"/>
    </xf>
    <xf numFmtId="0" fontId="14" fillId="20" borderId="29" xfId="0" applyFont="1" applyFill="1" applyBorder="1" applyAlignment="1">
      <alignment vertical="center"/>
    </xf>
    <xf numFmtId="0" fontId="12" fillId="20" borderId="30" xfId="0" applyFont="1" applyFill="1" applyBorder="1" applyAlignment="1">
      <alignment horizontal="right" vertical="center"/>
    </xf>
    <xf numFmtId="0" fontId="12" fillId="20" borderId="32" xfId="0" applyFont="1" applyFill="1" applyBorder="1" applyAlignment="1">
      <alignment vertical="center"/>
    </xf>
    <xf numFmtId="0" fontId="12" fillId="20" borderId="20" xfId="0" applyFont="1" applyFill="1" applyBorder="1" applyAlignment="1">
      <alignment horizontal="right" vertical="center"/>
    </xf>
    <xf numFmtId="0" fontId="12" fillId="20" borderId="22" xfId="0" applyFont="1" applyFill="1" applyBorder="1" applyAlignment="1">
      <alignment horizontal="right" vertical="center"/>
    </xf>
    <xf numFmtId="0" fontId="12" fillId="21" borderId="23" xfId="0" applyFont="1" applyFill="1" applyBorder="1" applyAlignment="1">
      <alignment vertical="center"/>
    </xf>
    <xf numFmtId="0" fontId="12" fillId="21" borderId="24" xfId="0" applyFont="1" applyFill="1" applyBorder="1" applyAlignment="1">
      <alignment horizontal="right" vertical="center"/>
    </xf>
    <xf numFmtId="0" fontId="12" fillId="21" borderId="26" xfId="0" applyFont="1" applyFill="1" applyBorder="1" applyAlignment="1">
      <alignment vertical="center"/>
    </xf>
    <xf numFmtId="0" fontId="12" fillId="21" borderId="27" xfId="0" applyFont="1" applyFill="1" applyBorder="1" applyAlignment="1">
      <alignment horizontal="right" vertical="center"/>
    </xf>
    <xf numFmtId="0" fontId="12" fillId="21" borderId="29" xfId="0" applyFont="1" applyFill="1" applyBorder="1" applyAlignment="1">
      <alignment vertical="center"/>
    </xf>
    <xf numFmtId="0" fontId="12" fillId="21" borderId="30" xfId="0" applyFont="1" applyFill="1" applyBorder="1" applyAlignment="1">
      <alignment horizontal="right" vertical="center"/>
    </xf>
    <xf numFmtId="0" fontId="12" fillId="21" borderId="23" xfId="0" applyFont="1" applyFill="1" applyBorder="1" applyAlignment="1">
      <alignment horizontal="left" vertical="center"/>
    </xf>
    <xf numFmtId="0" fontId="12" fillId="21" borderId="26" xfId="0" applyFont="1" applyFill="1" applyBorder="1" applyAlignment="1">
      <alignment horizontal="left" vertical="center"/>
    </xf>
    <xf numFmtId="0" fontId="12" fillId="21" borderId="27" xfId="0" applyFont="1" applyFill="1" applyBorder="1" applyAlignment="1">
      <alignment vertical="center"/>
    </xf>
    <xf numFmtId="0" fontId="12" fillId="21" borderId="29" xfId="0" applyFont="1" applyFill="1" applyBorder="1" applyAlignment="1">
      <alignment horizontal="left" vertical="center"/>
    </xf>
    <xf numFmtId="0" fontId="12" fillId="21" borderId="30" xfId="0" applyFont="1" applyFill="1" applyBorder="1" applyAlignment="1">
      <alignment vertical="center"/>
    </xf>
    <xf numFmtId="0" fontId="4" fillId="19" borderId="2" xfId="2" applyFill="1" applyBorder="1" applyAlignment="1">
      <alignment horizontal="left" vertical="top" wrapText="1"/>
    </xf>
    <xf numFmtId="0" fontId="4" fillId="19" borderId="6" xfId="2" applyFill="1" applyBorder="1" applyAlignment="1">
      <alignment horizontal="left" vertical="top" wrapText="1"/>
    </xf>
    <xf numFmtId="0" fontId="4" fillId="22" borderId="2" xfId="0" applyFont="1" applyFill="1" applyBorder="1" applyAlignment="1">
      <alignment vertical="top" wrapText="1"/>
    </xf>
    <xf numFmtId="14" fontId="4" fillId="19" borderId="2" xfId="2" applyNumberFormat="1" applyFill="1" applyBorder="1" applyAlignment="1">
      <alignment horizontal="left" vertical="top" wrapText="1"/>
    </xf>
    <xf numFmtId="169" fontId="4" fillId="19" borderId="2" xfId="2" applyNumberFormat="1" applyFill="1" applyBorder="1" applyAlignment="1">
      <alignment vertical="top" wrapText="1"/>
    </xf>
    <xf numFmtId="0" fontId="12" fillId="19" borderId="2" xfId="0" applyFont="1" applyFill="1" applyBorder="1" applyAlignment="1">
      <alignment vertical="top" wrapText="1"/>
    </xf>
    <xf numFmtId="0" fontId="12" fillId="19" borderId="2" xfId="0" applyFont="1" applyFill="1" applyBorder="1" applyAlignment="1" applyProtection="1">
      <alignment vertical="top" wrapText="1"/>
      <protection locked="0"/>
    </xf>
    <xf numFmtId="0" fontId="4" fillId="19" borderId="2" xfId="2" applyFill="1" applyBorder="1" applyAlignment="1">
      <alignment vertical="top" wrapText="1"/>
    </xf>
    <xf numFmtId="169" fontId="12" fillId="19" borderId="2" xfId="0" applyNumberFormat="1" applyFont="1" applyFill="1" applyBorder="1" applyAlignment="1">
      <alignment vertical="top" wrapText="1"/>
    </xf>
    <xf numFmtId="0" fontId="4" fillId="19" borderId="2" xfId="0" applyFont="1" applyFill="1" applyBorder="1" applyAlignment="1">
      <alignment vertical="top" wrapText="1"/>
    </xf>
    <xf numFmtId="0" fontId="4" fillId="19" borderId="2" xfId="0" applyFont="1" applyFill="1" applyBorder="1" applyAlignment="1">
      <alignment vertical="top"/>
    </xf>
    <xf numFmtId="0" fontId="4" fillId="19" borderId="2" xfId="0" applyFont="1" applyFill="1" applyBorder="1" applyAlignment="1">
      <alignment horizontal="left" vertical="top"/>
    </xf>
    <xf numFmtId="0" fontId="4" fillId="19" borderId="2" xfId="0" applyFont="1" applyFill="1" applyBorder="1" applyAlignment="1">
      <alignment horizontal="left" vertical="top" wrapText="1"/>
    </xf>
    <xf numFmtId="0" fontId="11" fillId="19" borderId="0" xfId="0" applyFont="1" applyFill="1" applyAlignment="1">
      <alignment vertical="top" wrapText="1"/>
    </xf>
    <xf numFmtId="14" fontId="4" fillId="19" borderId="2" xfId="0" applyNumberFormat="1" applyFont="1" applyFill="1" applyBorder="1" applyAlignment="1">
      <alignment vertical="top"/>
    </xf>
    <xf numFmtId="0" fontId="4" fillId="21" borderId="2" xfId="0" applyFont="1" applyFill="1" applyBorder="1" applyAlignment="1">
      <alignment horizontal="left" vertical="top" wrapText="1"/>
    </xf>
    <xf numFmtId="14" fontId="4" fillId="21" borderId="2" xfId="0" applyNumberFormat="1" applyFont="1" applyFill="1" applyBorder="1" applyAlignment="1">
      <alignment horizontal="left" vertical="top" wrapText="1"/>
    </xf>
    <xf numFmtId="0" fontId="4" fillId="21" borderId="2" xfId="0" applyFont="1" applyFill="1" applyBorder="1" applyAlignment="1">
      <alignment horizontal="left" vertical="top"/>
    </xf>
    <xf numFmtId="0" fontId="4" fillId="23" borderId="2" xfId="0" applyFont="1" applyFill="1" applyBorder="1" applyAlignment="1">
      <alignment vertical="top" wrapText="1"/>
    </xf>
    <xf numFmtId="0" fontId="4" fillId="23" borderId="2" xfId="0" applyFont="1" applyFill="1" applyBorder="1" applyAlignment="1">
      <alignment horizontal="center" vertical="top" wrapText="1"/>
    </xf>
    <xf numFmtId="0" fontId="4" fillId="21" borderId="6" xfId="3" applyFill="1" applyBorder="1" applyAlignment="1">
      <alignment vertical="top" wrapText="1"/>
    </xf>
    <xf numFmtId="0" fontId="4" fillId="21" borderId="2" xfId="0" applyFont="1" applyFill="1" applyBorder="1" applyAlignment="1">
      <alignment vertical="top"/>
    </xf>
    <xf numFmtId="0" fontId="4" fillId="21" borderId="2" xfId="0" applyFont="1" applyFill="1" applyBorder="1" applyAlignment="1">
      <alignment horizontal="center" vertical="center"/>
    </xf>
    <xf numFmtId="0" fontId="4" fillId="21" borderId="2" xfId="0" applyFont="1" applyFill="1" applyBorder="1" applyAlignment="1">
      <alignment vertical="top" wrapText="1"/>
    </xf>
    <xf numFmtId="14" fontId="4" fillId="21" borderId="6" xfId="3" applyNumberFormat="1" applyFill="1" applyBorder="1" applyAlignment="1">
      <alignment horizontal="left" vertical="top" wrapText="1"/>
    </xf>
    <xf numFmtId="0" fontId="4" fillId="21" borderId="2" xfId="0" applyFont="1" applyFill="1" applyBorder="1" applyAlignment="1">
      <alignment wrapText="1"/>
    </xf>
    <xf numFmtId="0" fontId="5" fillId="24" borderId="19" xfId="0" applyFont="1" applyFill="1" applyBorder="1" applyAlignment="1">
      <alignment vertical="top"/>
    </xf>
    <xf numFmtId="0" fontId="10" fillId="24" borderId="19" xfId="1" applyFont="1" applyFill="1" applyBorder="1" applyAlignment="1">
      <alignment horizontal="right" vertical="top"/>
    </xf>
    <xf numFmtId="0" fontId="5" fillId="24" borderId="19" xfId="1" applyFont="1" applyFill="1" applyBorder="1" applyAlignment="1">
      <alignment horizontal="right" vertical="top"/>
    </xf>
    <xf numFmtId="164" fontId="10" fillId="24" borderId="11" xfId="1" applyNumberFormat="1" applyFont="1" applyFill="1" applyBorder="1" applyAlignment="1">
      <alignment horizontal="right" vertical="top"/>
    </xf>
    <xf numFmtId="0" fontId="5" fillId="24" borderId="12" xfId="0" applyFont="1" applyFill="1" applyBorder="1" applyAlignment="1">
      <alignment vertical="top"/>
    </xf>
    <xf numFmtId="0" fontId="5" fillId="24" borderId="0" xfId="0" applyFont="1" applyFill="1" applyAlignment="1">
      <alignment vertical="top"/>
    </xf>
    <xf numFmtId="0" fontId="10" fillId="24" borderId="0" xfId="1" applyFont="1" applyFill="1" applyAlignment="1">
      <alignment horizontal="right" vertical="top"/>
    </xf>
    <xf numFmtId="164" fontId="10" fillId="24" borderId="13" xfId="1" applyNumberFormat="1" applyFont="1" applyFill="1" applyBorder="1" applyAlignment="1">
      <alignment horizontal="right" vertical="top"/>
    </xf>
    <xf numFmtId="0" fontId="7" fillId="6" borderId="17" xfId="1" applyFont="1" applyFill="1" applyBorder="1" applyAlignment="1">
      <alignment horizontal="left" vertical="top" wrapText="1"/>
    </xf>
    <xf numFmtId="0" fontId="7" fillId="6" borderId="0" xfId="1" applyFont="1" applyFill="1" applyAlignment="1">
      <alignment horizontal="left" vertical="top" wrapText="1"/>
    </xf>
    <xf numFmtId="168" fontId="7" fillId="6" borderId="17" xfId="1" applyNumberFormat="1" applyFont="1" applyFill="1" applyBorder="1" applyAlignment="1">
      <alignment horizontal="left" vertical="top" wrapText="1"/>
    </xf>
    <xf numFmtId="0" fontId="7" fillId="9" borderId="17" xfId="1" applyFont="1" applyFill="1" applyBorder="1" applyAlignment="1">
      <alignment horizontal="left" vertical="top" wrapText="1"/>
    </xf>
    <xf numFmtId="168" fontId="7" fillId="9" borderId="17" xfId="1" applyNumberFormat="1" applyFont="1" applyFill="1" applyBorder="1" applyAlignment="1">
      <alignment horizontal="left" vertical="top" wrapText="1"/>
    </xf>
    <xf numFmtId="164" fontId="7" fillId="9" borderId="17" xfId="1" applyNumberFormat="1" applyFont="1" applyFill="1" applyBorder="1" applyAlignment="1">
      <alignment horizontal="left" vertical="top" wrapText="1"/>
    </xf>
    <xf numFmtId="0" fontId="7" fillId="11" borderId="2" xfId="1" applyFont="1" applyFill="1" applyBorder="1" applyAlignment="1">
      <alignment horizontal="left" vertical="top"/>
    </xf>
    <xf numFmtId="0" fontId="4" fillId="13" borderId="2" xfId="0" applyFont="1" applyFill="1" applyBorder="1" applyAlignment="1">
      <alignment horizontal="left" vertical="top" wrapText="1"/>
    </xf>
    <xf numFmtId="164" fontId="7" fillId="13" borderId="2" xfId="1" applyNumberFormat="1" applyFont="1" applyFill="1" applyBorder="1" applyAlignment="1">
      <alignment horizontal="left" vertical="top" wrapText="1"/>
    </xf>
    <xf numFmtId="0" fontId="7" fillId="15" borderId="2" xfId="1" applyFont="1" applyFill="1" applyBorder="1" applyAlignment="1">
      <alignment horizontal="left" vertical="top" wrapText="1"/>
    </xf>
    <xf numFmtId="168" fontId="7" fillId="15" borderId="2" xfId="1" applyNumberFormat="1" applyFont="1" applyFill="1" applyBorder="1" applyAlignment="1">
      <alignment horizontal="left" vertical="top" wrapText="1"/>
    </xf>
    <xf numFmtId="0" fontId="5" fillId="26" borderId="12" xfId="0" applyFont="1" applyFill="1" applyBorder="1" applyAlignment="1">
      <alignment vertical="top"/>
    </xf>
    <xf numFmtId="0" fontId="5" fillId="26" borderId="0" xfId="0" applyFont="1" applyFill="1" applyAlignment="1">
      <alignment vertical="top"/>
    </xf>
    <xf numFmtId="0" fontId="10" fillId="26" borderId="0" xfId="1" applyFont="1" applyFill="1" applyAlignment="1">
      <alignment horizontal="right" vertical="top"/>
    </xf>
    <xf numFmtId="164" fontId="10" fillId="26" borderId="13" xfId="1" applyNumberFormat="1" applyFont="1" applyFill="1" applyBorder="1" applyAlignment="1">
      <alignment horizontal="right" vertical="top"/>
    </xf>
    <xf numFmtId="0" fontId="4" fillId="16" borderId="5" xfId="0" applyFont="1" applyFill="1" applyBorder="1" applyAlignment="1">
      <alignment vertical="top" wrapText="1"/>
    </xf>
    <xf numFmtId="14" fontId="4" fillId="16" borderId="5" xfId="0" applyNumberFormat="1" applyFont="1" applyFill="1" applyBorder="1" applyAlignment="1">
      <alignment vertical="top" wrapText="1"/>
    </xf>
    <xf numFmtId="0" fontId="11" fillId="16" borderId="5" xfId="0" applyFont="1" applyFill="1" applyBorder="1" applyAlignment="1">
      <alignment vertical="top" wrapText="1"/>
    </xf>
    <xf numFmtId="166" fontId="4" fillId="16" borderId="5" xfId="0" applyNumberFormat="1" applyFont="1" applyFill="1" applyBorder="1" applyAlignment="1">
      <alignment vertical="top" wrapText="1"/>
    </xf>
    <xf numFmtId="0" fontId="5" fillId="26" borderId="0" xfId="1" applyFont="1" applyFill="1" applyAlignment="1">
      <alignment horizontal="right" vertical="top"/>
    </xf>
    <xf numFmtId="0" fontId="4" fillId="25" borderId="0" xfId="0" applyFont="1" applyFill="1" applyAlignment="1">
      <alignment vertical="top" wrapText="1"/>
    </xf>
    <xf numFmtId="14" fontId="4" fillId="25" borderId="0" xfId="0" applyNumberFormat="1" applyFont="1" applyFill="1" applyAlignment="1">
      <alignment vertical="top" wrapText="1"/>
    </xf>
    <xf numFmtId="0" fontId="11" fillId="25" borderId="0" xfId="0" applyFont="1" applyFill="1" applyAlignment="1">
      <alignment vertical="top" wrapText="1"/>
    </xf>
    <xf numFmtId="166" fontId="4" fillId="25" borderId="0" xfId="0" applyNumberFormat="1" applyFont="1" applyFill="1" applyAlignment="1">
      <alignment vertical="top" wrapText="1"/>
    </xf>
    <xf numFmtId="0" fontId="4" fillId="27" borderId="2" xfId="0" applyFont="1" applyFill="1" applyBorder="1" applyAlignment="1">
      <alignment vertical="top" wrapText="1"/>
    </xf>
    <xf numFmtId="0" fontId="4" fillId="27" borderId="2" xfId="0" applyFont="1" applyFill="1" applyBorder="1" applyAlignment="1">
      <alignment horizontal="center" vertical="top" wrapText="1"/>
    </xf>
    <xf numFmtId="14" fontId="4" fillId="27" borderId="2" xfId="0" applyNumberFormat="1" applyFont="1" applyFill="1" applyBorder="1" applyAlignment="1">
      <alignment horizontal="right" vertical="top" wrapText="1"/>
    </xf>
    <xf numFmtId="14" fontId="4" fillId="27" borderId="2" xfId="0" applyNumberFormat="1" applyFont="1" applyFill="1" applyBorder="1" applyAlignment="1">
      <alignment vertical="top" wrapText="1"/>
    </xf>
    <xf numFmtId="0" fontId="11" fillId="27" borderId="2" xfId="0" applyFont="1" applyFill="1" applyBorder="1" applyAlignment="1">
      <alignment vertical="top" wrapText="1"/>
    </xf>
    <xf numFmtId="166" fontId="4" fillId="27" borderId="2" xfId="0" applyNumberFormat="1" applyFont="1" applyFill="1" applyBorder="1" applyAlignment="1">
      <alignment vertical="top" wrapText="1"/>
    </xf>
    <xf numFmtId="0" fontId="14" fillId="28" borderId="20" xfId="0" applyFont="1" applyFill="1" applyBorder="1" applyAlignment="1">
      <alignment vertical="top" wrapText="1"/>
    </xf>
    <xf numFmtId="0" fontId="14" fillId="28" borderId="22" xfId="0" applyFont="1" applyFill="1" applyBorder="1" applyAlignment="1">
      <alignment vertical="top" wrapText="1"/>
    </xf>
    <xf numFmtId="0" fontId="14" fillId="28" borderId="21" xfId="0" applyFont="1" applyFill="1" applyBorder="1" applyAlignment="1">
      <alignment vertical="top" wrapText="1"/>
    </xf>
    <xf numFmtId="0" fontId="14" fillId="28" borderId="20" xfId="0" applyFont="1" applyFill="1" applyBorder="1" applyAlignment="1">
      <alignment vertical="top"/>
    </xf>
    <xf numFmtId="0" fontId="12" fillId="29" borderId="23" xfId="0" applyFont="1" applyFill="1" applyBorder="1" applyAlignment="1">
      <alignment vertical="center"/>
    </xf>
    <xf numFmtId="0" fontId="12" fillId="29" borderId="24" xfId="0" applyFont="1" applyFill="1" applyBorder="1" applyAlignment="1">
      <alignment horizontal="right" vertical="center"/>
    </xf>
    <xf numFmtId="0" fontId="12" fillId="29" borderId="23" xfId="0" applyFont="1" applyFill="1" applyBorder="1" applyAlignment="1">
      <alignment horizontal="left" vertical="center"/>
    </xf>
    <xf numFmtId="0" fontId="12" fillId="29" borderId="26" xfId="0" applyFont="1" applyFill="1" applyBorder="1" applyAlignment="1">
      <alignment vertical="center"/>
    </xf>
    <xf numFmtId="0" fontId="12" fillId="29" borderId="27" xfId="0" applyFont="1" applyFill="1" applyBorder="1" applyAlignment="1">
      <alignment horizontal="right" vertical="center"/>
    </xf>
    <xf numFmtId="0" fontId="12" fillId="29" borderId="26" xfId="0" applyFont="1" applyFill="1" applyBorder="1" applyAlignment="1">
      <alignment horizontal="left" vertical="center"/>
    </xf>
    <xf numFmtId="0" fontId="12" fillId="29" borderId="27" xfId="0" applyFont="1" applyFill="1" applyBorder="1" applyAlignment="1">
      <alignment vertical="center"/>
    </xf>
    <xf numFmtId="0" fontId="12" fillId="29" borderId="29" xfId="0" applyFont="1" applyFill="1" applyBorder="1" applyAlignment="1">
      <alignment vertical="center"/>
    </xf>
    <xf numFmtId="0" fontId="12" fillId="29" borderId="30" xfId="0" applyFont="1" applyFill="1" applyBorder="1" applyAlignment="1">
      <alignment horizontal="right" vertical="center"/>
    </xf>
    <xf numFmtId="0" fontId="12" fillId="29" borderId="29" xfId="0" applyFont="1" applyFill="1" applyBorder="1" applyAlignment="1">
      <alignment horizontal="left" vertical="center"/>
    </xf>
    <xf numFmtId="0" fontId="12" fillId="29" borderId="30" xfId="0" applyFont="1" applyFill="1" applyBorder="1" applyAlignment="1">
      <alignment vertical="center"/>
    </xf>
    <xf numFmtId="0" fontId="14" fillId="28" borderId="29" xfId="0" applyFont="1" applyFill="1" applyBorder="1" applyAlignment="1">
      <alignment vertical="center"/>
    </xf>
    <xf numFmtId="0" fontId="12" fillId="28" borderId="30" xfId="0" applyFont="1" applyFill="1" applyBorder="1" applyAlignment="1">
      <alignment horizontal="right" vertical="center"/>
    </xf>
    <xf numFmtId="0" fontId="12" fillId="28" borderId="32" xfId="0" applyFont="1" applyFill="1" applyBorder="1" applyAlignment="1">
      <alignment vertical="center"/>
    </xf>
    <xf numFmtId="0" fontId="12" fillId="28" borderId="20" xfId="0" applyFont="1" applyFill="1" applyBorder="1" applyAlignment="1">
      <alignment horizontal="right" vertical="center"/>
    </xf>
    <xf numFmtId="0" fontId="12" fillId="28" borderId="22" xfId="0" applyFont="1" applyFill="1" applyBorder="1" applyAlignment="1">
      <alignment horizontal="right" vertical="center"/>
    </xf>
    <xf numFmtId="0" fontId="4" fillId="31" borderId="10" xfId="0" applyFont="1" applyFill="1" applyBorder="1" applyAlignment="1">
      <alignment vertical="top" wrapText="1"/>
    </xf>
    <xf numFmtId="0" fontId="4" fillId="31" borderId="11" xfId="0" applyFont="1" applyFill="1" applyBorder="1" applyAlignment="1">
      <alignment vertical="top" wrapText="1"/>
    </xf>
    <xf numFmtId="0" fontId="4" fillId="31" borderId="5" xfId="0" applyFont="1" applyFill="1" applyBorder="1" applyAlignment="1">
      <alignment vertical="top" wrapText="1"/>
    </xf>
    <xf numFmtId="0" fontId="4" fillId="30" borderId="12" xfId="0" applyFont="1" applyFill="1" applyBorder="1" applyAlignment="1">
      <alignment vertical="top"/>
    </xf>
    <xf numFmtId="0" fontId="4" fillId="30" borderId="13" xfId="0" applyFont="1" applyFill="1" applyBorder="1" applyAlignment="1">
      <alignment vertical="top"/>
    </xf>
    <xf numFmtId="0" fontId="4" fillId="32" borderId="12" xfId="0" applyFont="1" applyFill="1" applyBorder="1" applyAlignment="1">
      <alignment vertical="top"/>
    </xf>
    <xf numFmtId="0" fontId="4" fillId="32" borderId="13" xfId="0" applyFont="1" applyFill="1" applyBorder="1" applyAlignment="1">
      <alignment vertical="top"/>
    </xf>
    <xf numFmtId="0" fontId="4" fillId="32" borderId="33" xfId="0" applyFont="1" applyFill="1" applyBorder="1" applyAlignment="1">
      <alignment vertical="top"/>
    </xf>
    <xf numFmtId="0" fontId="4" fillId="30" borderId="33" xfId="0" applyFont="1" applyFill="1" applyBorder="1" applyAlignment="1">
      <alignment vertical="top"/>
    </xf>
    <xf numFmtId="0" fontId="4" fillId="30" borderId="14" xfId="0" applyFont="1" applyFill="1" applyBorder="1" applyAlignment="1">
      <alignment vertical="top"/>
    </xf>
    <xf numFmtId="0" fontId="4" fillId="30" borderId="15" xfId="0" applyFont="1" applyFill="1" applyBorder="1" applyAlignment="1">
      <alignment vertical="top"/>
    </xf>
    <xf numFmtId="0" fontId="4" fillId="32" borderId="6" xfId="0" applyFont="1" applyFill="1" applyBorder="1" applyAlignment="1">
      <alignment vertical="top"/>
    </xf>
    <xf numFmtId="0" fontId="4" fillId="30" borderId="6" xfId="0" applyFont="1" applyFill="1" applyBorder="1" applyAlignment="1">
      <alignment vertical="top"/>
    </xf>
    <xf numFmtId="0" fontId="3" fillId="31" borderId="14" xfId="0" applyFont="1" applyFill="1" applyBorder="1"/>
    <xf numFmtId="0" fontId="4" fillId="31" borderId="15" xfId="0" applyFont="1" applyFill="1" applyBorder="1"/>
    <xf numFmtId="0" fontId="4" fillId="31" borderId="14" xfId="0" applyFont="1" applyFill="1" applyBorder="1"/>
    <xf numFmtId="0" fontId="4" fillId="31" borderId="16" xfId="0" applyFont="1" applyFill="1" applyBorder="1"/>
    <xf numFmtId="0" fontId="5" fillId="33" borderId="10" xfId="0" applyFont="1" applyFill="1" applyBorder="1" applyAlignment="1">
      <alignment horizontal="left"/>
    </xf>
    <xf numFmtId="0" fontId="4" fillId="33" borderId="19" xfId="0" applyFont="1" applyFill="1" applyBorder="1" applyAlignment="1">
      <alignment horizontal="center"/>
    </xf>
    <xf numFmtId="0" fontId="4" fillId="33" borderId="11" xfId="0" applyFont="1" applyFill="1" applyBorder="1" applyAlignment="1">
      <alignment horizontal="center"/>
    </xf>
    <xf numFmtId="0" fontId="5" fillId="34" borderId="12" xfId="0" applyFont="1" applyFill="1" applyBorder="1" applyAlignment="1">
      <alignment vertical="top"/>
    </xf>
    <xf numFmtId="0" fontId="5" fillId="34" borderId="0" xfId="0" applyFont="1" applyFill="1" applyAlignment="1">
      <alignment vertical="top"/>
    </xf>
    <xf numFmtId="0" fontId="10" fillId="34" borderId="0" xfId="1" applyFont="1" applyFill="1" applyAlignment="1">
      <alignment horizontal="right" vertical="top"/>
    </xf>
    <xf numFmtId="164" fontId="10" fillId="34" borderId="13" xfId="1" applyNumberFormat="1" applyFont="1" applyFill="1" applyBorder="1" applyAlignment="1">
      <alignment horizontal="right" vertical="top"/>
    </xf>
    <xf numFmtId="0" fontId="5" fillId="34" borderId="14" xfId="0" applyFont="1" applyFill="1" applyBorder="1" applyAlignment="1">
      <alignment vertical="top"/>
    </xf>
    <xf numFmtId="0" fontId="5" fillId="34" borderId="16" xfId="0" applyFont="1" applyFill="1" applyBorder="1" applyAlignment="1">
      <alignment vertical="top"/>
    </xf>
    <xf numFmtId="0" fontId="10" fillId="34" borderId="16" xfId="1" applyFont="1" applyFill="1" applyBorder="1" applyAlignment="1">
      <alignment horizontal="right" vertical="top"/>
    </xf>
    <xf numFmtId="164" fontId="10" fillId="34" borderId="15" xfId="1" applyNumberFormat="1" applyFont="1" applyFill="1" applyBorder="1" applyAlignment="1">
      <alignment horizontal="right" vertical="top"/>
    </xf>
    <xf numFmtId="0" fontId="12" fillId="35" borderId="2" xfId="0" applyFont="1" applyFill="1" applyBorder="1" applyAlignment="1">
      <alignment vertical="top" wrapText="1"/>
    </xf>
    <xf numFmtId="0" fontId="4" fillId="36" borderId="2" xfId="0" applyFont="1" applyFill="1" applyBorder="1" applyAlignment="1">
      <alignment horizontal="left" vertical="top" wrapText="1"/>
    </xf>
    <xf numFmtId="169" fontId="12" fillId="35" borderId="2" xfId="0" applyNumberFormat="1" applyFont="1" applyFill="1" applyBorder="1" applyAlignment="1">
      <alignment vertical="top" wrapText="1"/>
    </xf>
    <xf numFmtId="0" fontId="4" fillId="35" borderId="2" xfId="0" applyFont="1" applyFill="1" applyBorder="1" applyAlignment="1">
      <alignment horizontal="left" vertical="top"/>
    </xf>
    <xf numFmtId="165" fontId="4" fillId="36" borderId="2" xfId="0" applyNumberFormat="1" applyFont="1" applyFill="1" applyBorder="1" applyAlignment="1">
      <alignment horizontal="left" vertical="top" wrapText="1"/>
    </xf>
    <xf numFmtId="0" fontId="12" fillId="35" borderId="2" xfId="0" applyFont="1" applyFill="1" applyBorder="1" applyAlignment="1" applyProtection="1">
      <alignment vertical="top" wrapText="1"/>
      <protection locked="0"/>
    </xf>
    <xf numFmtId="0" fontId="4" fillId="36" borderId="6" xfId="0" applyFont="1" applyFill="1" applyBorder="1" applyAlignment="1">
      <alignment horizontal="left" vertical="top" wrapText="1"/>
    </xf>
    <xf numFmtId="14" fontId="4" fillId="36" borderId="2" xfId="0" applyNumberFormat="1" applyFont="1" applyFill="1" applyBorder="1" applyAlignment="1">
      <alignment horizontal="left" vertical="top" wrapText="1"/>
    </xf>
    <xf numFmtId="0" fontId="4" fillId="0" borderId="2" xfId="2" applyBorder="1" applyAlignment="1">
      <alignment vertical="top" wrapText="1"/>
    </xf>
    <xf numFmtId="0" fontId="5" fillId="37" borderId="12" xfId="0" applyFont="1" applyFill="1" applyBorder="1" applyAlignment="1">
      <alignment vertical="top"/>
    </xf>
    <xf numFmtId="0" fontId="5" fillId="37" borderId="19" xfId="0" applyFont="1" applyFill="1" applyBorder="1" applyAlignment="1">
      <alignment vertical="top"/>
    </xf>
    <xf numFmtId="0" fontId="10" fillId="37" borderId="19" xfId="1" applyFont="1" applyFill="1" applyBorder="1" applyAlignment="1">
      <alignment horizontal="right" vertical="top"/>
    </xf>
    <xf numFmtId="0" fontId="5" fillId="37" borderId="19" xfId="1" applyFont="1" applyFill="1" applyBorder="1" applyAlignment="1">
      <alignment horizontal="right" vertical="top"/>
    </xf>
    <xf numFmtId="164" fontId="10" fillId="37" borderId="11" xfId="1" applyNumberFormat="1" applyFont="1" applyFill="1" applyBorder="1" applyAlignment="1">
      <alignment horizontal="right" vertical="top"/>
    </xf>
    <xf numFmtId="0" fontId="5" fillId="37" borderId="0" xfId="0" applyFont="1" applyFill="1" applyAlignment="1">
      <alignment vertical="top"/>
    </xf>
    <xf numFmtId="0" fontId="10" fillId="37" borderId="0" xfId="1" applyFont="1" applyFill="1" applyAlignment="1">
      <alignment horizontal="right" vertical="top"/>
    </xf>
    <xf numFmtId="164" fontId="10" fillId="37" borderId="13" xfId="1" applyNumberFormat="1" applyFont="1" applyFill="1" applyBorder="1" applyAlignment="1">
      <alignment horizontal="right" vertical="top"/>
    </xf>
    <xf numFmtId="0" fontId="4" fillId="35" borderId="2" xfId="0" applyFont="1" applyFill="1" applyBorder="1"/>
    <xf numFmtId="0" fontId="4" fillId="35" borderId="2" xfId="0" applyFont="1" applyFill="1" applyBorder="1" applyAlignment="1">
      <alignment wrapText="1"/>
    </xf>
    <xf numFmtId="14" fontId="4" fillId="35" borderId="2" xfId="3" applyNumberFormat="1" applyFill="1" applyBorder="1" applyAlignment="1">
      <alignment vertical="top" wrapText="1"/>
    </xf>
    <xf numFmtId="0" fontId="4" fillId="35" borderId="2" xfId="3" applyFill="1" applyBorder="1" applyAlignment="1">
      <alignment vertical="top" wrapText="1"/>
    </xf>
    <xf numFmtId="0" fontId="4" fillId="35" borderId="2" xfId="0" applyFont="1" applyFill="1" applyBorder="1" applyAlignment="1">
      <alignment horizontal="left" vertical="center" wrapText="1"/>
    </xf>
    <xf numFmtId="0" fontId="14" fillId="38" borderId="20" xfId="0" applyFont="1" applyFill="1" applyBorder="1" applyAlignment="1">
      <alignment vertical="top" wrapText="1"/>
    </xf>
    <xf numFmtId="0" fontId="14" fillId="38" borderId="22" xfId="0" applyFont="1" applyFill="1" applyBorder="1" applyAlignment="1">
      <alignment vertical="top" wrapText="1"/>
    </xf>
    <xf numFmtId="0" fontId="14" fillId="38" borderId="21" xfId="0" applyFont="1" applyFill="1" applyBorder="1" applyAlignment="1">
      <alignment vertical="top" wrapText="1"/>
    </xf>
    <xf numFmtId="0" fontId="14" fillId="38" borderId="20" xfId="0" applyFont="1" applyFill="1" applyBorder="1" applyAlignment="1">
      <alignment vertical="top"/>
    </xf>
    <xf numFmtId="0" fontId="12" fillId="39" borderId="23" xfId="0" applyFont="1" applyFill="1" applyBorder="1" applyAlignment="1">
      <alignment vertical="center"/>
    </xf>
    <xf numFmtId="0" fontId="12" fillId="39" borderId="24" xfId="0" applyFont="1" applyFill="1" applyBorder="1" applyAlignment="1">
      <alignment horizontal="right" vertical="center"/>
    </xf>
    <xf numFmtId="0" fontId="12" fillId="29" borderId="24" xfId="0" applyFont="1" applyFill="1" applyBorder="1" applyAlignment="1">
      <alignment vertical="center"/>
    </xf>
    <xf numFmtId="0" fontId="12" fillId="39" borderId="23" xfId="0" applyFont="1" applyFill="1" applyBorder="1" applyAlignment="1">
      <alignment horizontal="left" vertical="center"/>
    </xf>
    <xf numFmtId="0" fontId="12" fillId="29" borderId="25" xfId="0" applyFont="1" applyFill="1" applyBorder="1" applyAlignment="1">
      <alignment vertical="center"/>
    </xf>
    <xf numFmtId="0" fontId="12" fillId="39" borderId="26" xfId="0" applyFont="1" applyFill="1" applyBorder="1" applyAlignment="1">
      <alignment vertical="center"/>
    </xf>
    <xf numFmtId="0" fontId="12" fillId="39" borderId="27" xfId="0" applyFont="1" applyFill="1" applyBorder="1" applyAlignment="1">
      <alignment horizontal="right" vertical="center"/>
    </xf>
    <xf numFmtId="0" fontId="12" fillId="39" borderId="26" xfId="0" applyFont="1" applyFill="1" applyBorder="1" applyAlignment="1">
      <alignment horizontal="left" vertical="center"/>
    </xf>
    <xf numFmtId="0" fontId="12" fillId="39" borderId="27" xfId="0" applyFont="1" applyFill="1" applyBorder="1" applyAlignment="1">
      <alignment vertical="center"/>
    </xf>
    <xf numFmtId="0" fontId="12" fillId="29" borderId="28" xfId="0" applyFont="1" applyFill="1" applyBorder="1" applyAlignment="1">
      <alignment vertical="center"/>
    </xf>
    <xf numFmtId="0" fontId="12" fillId="39" borderId="29" xfId="0" applyFont="1" applyFill="1" applyBorder="1" applyAlignment="1">
      <alignment vertical="center"/>
    </xf>
    <xf numFmtId="0" fontId="12" fillId="39" borderId="30" xfId="0" applyFont="1" applyFill="1" applyBorder="1" applyAlignment="1">
      <alignment horizontal="right" vertical="center"/>
    </xf>
    <xf numFmtId="0" fontId="12" fillId="39" borderId="29" xfId="0" applyFont="1" applyFill="1" applyBorder="1" applyAlignment="1">
      <alignment horizontal="left" vertical="center"/>
    </xf>
    <xf numFmtId="0" fontId="12" fillId="39" borderId="30" xfId="0" applyFont="1" applyFill="1" applyBorder="1" applyAlignment="1">
      <alignment vertical="center"/>
    </xf>
    <xf numFmtId="0" fontId="12" fillId="29" borderId="31" xfId="0" applyFont="1" applyFill="1" applyBorder="1" applyAlignment="1">
      <alignment vertical="center"/>
    </xf>
    <xf numFmtId="0" fontId="14" fillId="38" borderId="29" xfId="0" applyFont="1" applyFill="1" applyBorder="1" applyAlignment="1">
      <alignment vertical="center"/>
    </xf>
    <xf numFmtId="0" fontId="12" fillId="38" borderId="30" xfId="0" applyFont="1" applyFill="1" applyBorder="1" applyAlignment="1">
      <alignment horizontal="right" vertical="center"/>
    </xf>
    <xf numFmtId="0" fontId="12" fillId="38" borderId="32" xfId="0" applyFont="1" applyFill="1" applyBorder="1" applyAlignment="1">
      <alignment vertical="center"/>
    </xf>
    <xf numFmtId="0" fontId="12" fillId="38" borderId="20" xfId="0" applyFont="1" applyFill="1" applyBorder="1" applyAlignment="1">
      <alignment horizontal="right" vertical="center"/>
    </xf>
    <xf numFmtId="0" fontId="12" fillId="38" borderId="22" xfId="0" applyFont="1" applyFill="1" applyBorder="1" applyAlignment="1">
      <alignment horizontal="right" vertical="center"/>
    </xf>
    <xf numFmtId="0" fontId="5" fillId="38" borderId="10" xfId="0" applyFont="1" applyFill="1" applyBorder="1" applyAlignment="1">
      <alignment horizontal="left"/>
    </xf>
    <xf numFmtId="0" fontId="4" fillId="38" borderId="19" xfId="0" applyFont="1" applyFill="1" applyBorder="1" applyAlignment="1">
      <alignment horizontal="center"/>
    </xf>
    <xf numFmtId="0" fontId="4" fillId="38" borderId="11" xfId="0" applyFont="1" applyFill="1" applyBorder="1" applyAlignment="1">
      <alignment horizontal="center"/>
    </xf>
    <xf numFmtId="0" fontId="5" fillId="40" borderId="12" xfId="0" applyFont="1" applyFill="1" applyBorder="1" applyAlignment="1">
      <alignment vertical="top"/>
    </xf>
    <xf numFmtId="0" fontId="5" fillId="40" borderId="0" xfId="0" applyFont="1" applyFill="1" applyAlignment="1">
      <alignment vertical="top"/>
    </xf>
    <xf numFmtId="0" fontId="10" fillId="40" borderId="0" xfId="1" applyFont="1" applyFill="1" applyAlignment="1">
      <alignment horizontal="right" vertical="top"/>
    </xf>
    <xf numFmtId="164" fontId="10" fillId="40" borderId="13" xfId="1" applyNumberFormat="1" applyFont="1" applyFill="1" applyBorder="1" applyAlignment="1">
      <alignment horizontal="right" vertical="top"/>
    </xf>
    <xf numFmtId="0" fontId="5" fillId="40" borderId="14" xfId="0" applyFont="1" applyFill="1" applyBorder="1" applyAlignment="1">
      <alignment vertical="top"/>
    </xf>
    <xf numFmtId="0" fontId="5" fillId="40" borderId="16" xfId="0" applyFont="1" applyFill="1" applyBorder="1" applyAlignment="1">
      <alignment vertical="top"/>
    </xf>
    <xf numFmtId="0" fontId="10" fillId="40" borderId="16" xfId="1" applyFont="1" applyFill="1" applyBorder="1" applyAlignment="1">
      <alignment horizontal="right" vertical="top"/>
    </xf>
    <xf numFmtId="164" fontId="10" fillId="40" borderId="15" xfId="1" applyNumberFormat="1" applyFont="1" applyFill="1" applyBorder="1" applyAlignment="1">
      <alignment horizontal="right" vertical="top"/>
    </xf>
    <xf numFmtId="0" fontId="3" fillId="41" borderId="2" xfId="0" applyFont="1" applyFill="1" applyBorder="1" applyAlignment="1">
      <alignment horizontal="left" vertical="top" wrapText="1"/>
    </xf>
    <xf numFmtId="165" fontId="3" fillId="41" borderId="2" xfId="0" applyNumberFormat="1" applyFont="1" applyFill="1" applyBorder="1" applyAlignment="1">
      <alignment horizontal="left" vertical="top" wrapText="1"/>
    </xf>
    <xf numFmtId="0" fontId="12" fillId="29" borderId="2" xfId="0" applyFont="1" applyFill="1" applyBorder="1" applyAlignment="1">
      <alignment vertical="top" wrapText="1"/>
    </xf>
    <xf numFmtId="0" fontId="4" fillId="42" borderId="2" xfId="0" applyFont="1" applyFill="1" applyBorder="1" applyAlignment="1">
      <alignment horizontal="left" vertical="top" wrapText="1"/>
    </xf>
    <xf numFmtId="169" fontId="12" fillId="29" borderId="2" xfId="0" applyNumberFormat="1" applyFont="1" applyFill="1" applyBorder="1" applyAlignment="1">
      <alignment vertical="top" wrapText="1"/>
    </xf>
    <xf numFmtId="168" fontId="12" fillId="29" borderId="2" xfId="0" applyNumberFormat="1" applyFont="1" applyFill="1" applyBorder="1" applyAlignment="1">
      <alignment vertical="top" wrapText="1"/>
    </xf>
    <xf numFmtId="0" fontId="4" fillId="29" borderId="2" xfId="0" applyFont="1" applyFill="1" applyBorder="1" applyAlignment="1">
      <alignment horizontal="left" vertical="top"/>
    </xf>
    <xf numFmtId="165" fontId="4" fillId="42" borderId="2" xfId="0" applyNumberFormat="1" applyFont="1" applyFill="1" applyBorder="1" applyAlignment="1">
      <alignment horizontal="left" vertical="top" wrapText="1"/>
    </xf>
    <xf numFmtId="0" fontId="12" fillId="29" borderId="2" xfId="0" applyFont="1" applyFill="1" applyBorder="1" applyAlignment="1" applyProtection="1">
      <alignment vertical="top" wrapText="1"/>
      <protection locked="0"/>
    </xf>
    <xf numFmtId="0" fontId="4" fillId="42" borderId="6" xfId="0" applyFont="1" applyFill="1" applyBorder="1" applyAlignment="1">
      <alignment horizontal="left" vertical="top" wrapText="1"/>
    </xf>
    <xf numFmtId="168" fontId="4" fillId="42" borderId="2" xfId="0" applyNumberFormat="1" applyFont="1" applyFill="1" applyBorder="1" applyAlignment="1">
      <alignment horizontal="right" vertical="top" wrapText="1"/>
    </xf>
    <xf numFmtId="0" fontId="4" fillId="29" borderId="2" xfId="2" applyFill="1" applyBorder="1" applyAlignment="1">
      <alignment vertical="top" wrapText="1"/>
    </xf>
    <xf numFmtId="14" fontId="4" fillId="42" borderId="2" xfId="0" applyNumberFormat="1" applyFont="1" applyFill="1" applyBorder="1" applyAlignment="1">
      <alignment horizontal="left" vertical="top" wrapText="1"/>
    </xf>
    <xf numFmtId="0" fontId="5" fillId="40" borderId="19" xfId="0" applyFont="1" applyFill="1" applyBorder="1" applyAlignment="1">
      <alignment vertical="top"/>
    </xf>
    <xf numFmtId="0" fontId="10" fillId="40" borderId="19" xfId="1" applyFont="1" applyFill="1" applyBorder="1" applyAlignment="1">
      <alignment horizontal="right" vertical="top"/>
    </xf>
    <xf numFmtId="0" fontId="5" fillId="40" borderId="19" xfId="1" applyFont="1" applyFill="1" applyBorder="1" applyAlignment="1">
      <alignment horizontal="right" vertical="top"/>
    </xf>
    <xf numFmtId="164" fontId="10" fillId="40" borderId="11" xfId="1" applyNumberFormat="1" applyFont="1" applyFill="1" applyBorder="1" applyAlignment="1">
      <alignment horizontal="right" vertical="top"/>
    </xf>
    <xf numFmtId="0" fontId="4" fillId="0" borderId="2" xfId="2" applyBorder="1" applyAlignment="1">
      <alignment horizontal="left" vertical="top"/>
    </xf>
    <xf numFmtId="0" fontId="4" fillId="29" borderId="2" xfId="0" applyFont="1" applyFill="1" applyBorder="1" applyAlignment="1">
      <alignment horizontal="left" vertical="top" wrapText="1"/>
    </xf>
    <xf numFmtId="168" fontId="4" fillId="29" borderId="2" xfId="3" applyNumberFormat="1" applyFill="1" applyBorder="1" applyAlignment="1">
      <alignment horizontal="right" vertical="top" wrapText="1"/>
    </xf>
    <xf numFmtId="0" fontId="4" fillId="29" borderId="2" xfId="3" applyFill="1" applyBorder="1" applyAlignment="1">
      <alignment vertical="top" wrapText="1"/>
    </xf>
    <xf numFmtId="0" fontId="4" fillId="29" borderId="2" xfId="0" applyFont="1" applyFill="1" applyBorder="1" applyAlignment="1">
      <alignment wrapText="1"/>
    </xf>
    <xf numFmtId="0" fontId="4" fillId="29" borderId="2" xfId="0" applyFont="1" applyFill="1" applyBorder="1" applyAlignment="1">
      <alignment vertical="top" wrapText="1"/>
    </xf>
    <xf numFmtId="0" fontId="4" fillId="29" borderId="2" xfId="0" applyFont="1" applyFill="1" applyBorder="1"/>
    <xf numFmtId="14" fontId="4" fillId="29" borderId="2" xfId="3" applyNumberFormat="1" applyFill="1" applyBorder="1" applyAlignment="1">
      <alignment vertical="top" wrapText="1"/>
    </xf>
    <xf numFmtId="0" fontId="4" fillId="29" borderId="2" xfId="0" applyFont="1" applyFill="1" applyBorder="1" applyAlignment="1">
      <alignment horizontal="left" vertical="center" wrapText="1"/>
    </xf>
    <xf numFmtId="0" fontId="9" fillId="43" borderId="20" xfId="0" applyFont="1" applyFill="1" applyBorder="1" applyAlignment="1">
      <alignment vertical="top" wrapText="1"/>
    </xf>
    <xf numFmtId="0" fontId="9" fillId="43" borderId="22" xfId="0" applyFont="1" applyFill="1" applyBorder="1" applyAlignment="1">
      <alignment vertical="top" wrapText="1"/>
    </xf>
    <xf numFmtId="0" fontId="9" fillId="43" borderId="21" xfId="0" applyFont="1" applyFill="1" applyBorder="1" applyAlignment="1">
      <alignment vertical="top" wrapText="1"/>
    </xf>
    <xf numFmtId="0" fontId="9" fillId="43" borderId="20" xfId="0" applyFont="1" applyFill="1" applyBorder="1" applyAlignment="1">
      <alignment vertical="top"/>
    </xf>
    <xf numFmtId="0" fontId="7" fillId="44" borderId="23" xfId="0" applyFont="1" applyFill="1" applyBorder="1" applyAlignment="1">
      <alignment vertical="center"/>
    </xf>
    <xf numFmtId="0" fontId="7" fillId="44" borderId="24" xfId="0" applyFont="1" applyFill="1" applyBorder="1" applyAlignment="1">
      <alignment horizontal="right" vertical="center"/>
    </xf>
    <xf numFmtId="0" fontId="7" fillId="45" borderId="23" xfId="0" applyFont="1" applyFill="1" applyBorder="1" applyAlignment="1">
      <alignment vertical="center"/>
    </xf>
    <xf numFmtId="0" fontId="7" fillId="45" borderId="24" xfId="0" applyFont="1" applyFill="1" applyBorder="1" applyAlignment="1">
      <alignment vertical="center"/>
    </xf>
    <xf numFmtId="0" fontId="7" fillId="45" borderId="24" xfId="0" applyFont="1" applyFill="1" applyBorder="1" applyAlignment="1">
      <alignment horizontal="right" vertical="center"/>
    </xf>
    <xf numFmtId="0" fontId="7" fillId="44" borderId="23" xfId="0" applyFont="1" applyFill="1" applyBorder="1" applyAlignment="1">
      <alignment horizontal="left" vertical="center"/>
    </xf>
    <xf numFmtId="0" fontId="7" fillId="45" borderId="23" xfId="0" applyFont="1" applyFill="1" applyBorder="1" applyAlignment="1">
      <alignment horizontal="left" vertical="center"/>
    </xf>
    <xf numFmtId="0" fontId="7" fillId="44" borderId="25" xfId="0" applyFont="1" applyFill="1" applyBorder="1" applyAlignment="1">
      <alignment vertical="center"/>
    </xf>
    <xf numFmtId="0" fontId="7" fillId="44" borderId="26" xfId="0" applyFont="1" applyFill="1" applyBorder="1" applyAlignment="1">
      <alignment vertical="center"/>
    </xf>
    <xf numFmtId="0" fontId="7" fillId="44" borderId="27" xfId="0" applyFont="1" applyFill="1" applyBorder="1" applyAlignment="1">
      <alignment horizontal="right" vertical="center"/>
    </xf>
    <xf numFmtId="0" fontId="7" fillId="45" borderId="26" xfId="0" applyFont="1" applyFill="1" applyBorder="1" applyAlignment="1">
      <alignment vertical="center"/>
    </xf>
    <xf numFmtId="0" fontId="7" fillId="45" borderId="27" xfId="0" applyFont="1" applyFill="1" applyBorder="1" applyAlignment="1">
      <alignment vertical="center"/>
    </xf>
    <xf numFmtId="0" fontId="7" fillId="45" borderId="27" xfId="0" applyFont="1" applyFill="1" applyBorder="1" applyAlignment="1">
      <alignment horizontal="right" vertical="center"/>
    </xf>
    <xf numFmtId="0" fontId="7" fillId="44" borderId="26" xfId="0" applyFont="1" applyFill="1" applyBorder="1" applyAlignment="1">
      <alignment horizontal="left" vertical="center"/>
    </xf>
    <xf numFmtId="0" fontId="7" fillId="44" borderId="27" xfId="0" applyFont="1" applyFill="1" applyBorder="1" applyAlignment="1">
      <alignment vertical="center"/>
    </xf>
    <xf numFmtId="0" fontId="7" fillId="45" borderId="26" xfId="0" applyFont="1" applyFill="1" applyBorder="1" applyAlignment="1">
      <alignment horizontal="left" vertical="center"/>
    </xf>
    <xf numFmtId="0" fontId="7" fillId="44" borderId="28" xfId="0" applyFont="1" applyFill="1" applyBorder="1" applyAlignment="1">
      <alignment vertical="center"/>
    </xf>
    <xf numFmtId="0" fontId="7" fillId="44" borderId="29" xfId="0" applyFont="1" applyFill="1" applyBorder="1" applyAlignment="1">
      <alignment vertical="center"/>
    </xf>
    <xf numFmtId="0" fontId="7" fillId="44" borderId="30" xfId="0" applyFont="1" applyFill="1" applyBorder="1" applyAlignment="1">
      <alignment horizontal="right" vertical="center"/>
    </xf>
    <xf numFmtId="0" fontId="7" fillId="45" borderId="29" xfId="0" applyFont="1" applyFill="1" applyBorder="1" applyAlignment="1">
      <alignment vertical="center"/>
    </xf>
    <xf numFmtId="0" fontId="7" fillId="45" borderId="30" xfId="0" applyFont="1" applyFill="1" applyBorder="1" applyAlignment="1">
      <alignment vertical="center"/>
    </xf>
    <xf numFmtId="0" fontId="7" fillId="45" borderId="30" xfId="0" applyFont="1" applyFill="1" applyBorder="1" applyAlignment="1">
      <alignment horizontal="right" vertical="center"/>
    </xf>
    <xf numFmtId="0" fontId="7" fillId="44" borderId="29" xfId="0" applyFont="1" applyFill="1" applyBorder="1" applyAlignment="1">
      <alignment horizontal="left" vertical="center"/>
    </xf>
    <xf numFmtId="0" fontId="7" fillId="44" borderId="30" xfId="0" applyFont="1" applyFill="1" applyBorder="1" applyAlignment="1">
      <alignment vertical="center"/>
    </xf>
    <xf numFmtId="0" fontId="7" fillId="45" borderId="29" xfId="0" applyFont="1" applyFill="1" applyBorder="1" applyAlignment="1">
      <alignment horizontal="left" vertical="center"/>
    </xf>
    <xf numFmtId="0" fontId="7" fillId="44" borderId="31" xfId="0" applyFont="1" applyFill="1" applyBorder="1" applyAlignment="1">
      <alignment vertical="center"/>
    </xf>
    <xf numFmtId="0" fontId="9" fillId="43" borderId="29" xfId="0" applyFont="1" applyFill="1" applyBorder="1" applyAlignment="1">
      <alignment vertical="center"/>
    </xf>
    <xf numFmtId="0" fontId="7" fillId="43" borderId="30" xfId="0" applyFont="1" applyFill="1" applyBorder="1" applyAlignment="1">
      <alignment horizontal="right" vertical="center"/>
    </xf>
    <xf numFmtId="0" fontId="7" fillId="43" borderId="32" xfId="0" applyFont="1" applyFill="1" applyBorder="1" applyAlignment="1">
      <alignment vertical="center"/>
    </xf>
    <xf numFmtId="0" fontId="7" fillId="43" borderId="20" xfId="0" applyFont="1" applyFill="1" applyBorder="1" applyAlignment="1">
      <alignment horizontal="right" vertical="center"/>
    </xf>
    <xf numFmtId="0" fontId="7" fillId="43" borderId="22" xfId="0" applyFont="1" applyFill="1" applyBorder="1" applyAlignment="1">
      <alignment horizontal="right" vertical="center"/>
    </xf>
    <xf numFmtId="0" fontId="5" fillId="46" borderId="10" xfId="0" applyFont="1" applyFill="1" applyBorder="1" applyAlignment="1">
      <alignment horizontal="left"/>
    </xf>
    <xf numFmtId="0" fontId="4" fillId="46" borderId="19" xfId="0" applyFont="1" applyFill="1" applyBorder="1" applyAlignment="1">
      <alignment horizontal="center"/>
    </xf>
    <xf numFmtId="0" fontId="4" fillId="46" borderId="11" xfId="0" applyFont="1" applyFill="1" applyBorder="1" applyAlignment="1">
      <alignment horizontal="center"/>
    </xf>
    <xf numFmtId="0" fontId="5" fillId="46" borderId="12" xfId="0" applyFont="1" applyFill="1" applyBorder="1" applyAlignment="1">
      <alignment vertical="top"/>
    </xf>
    <xf numFmtId="0" fontId="5" fillId="46" borderId="0" xfId="0" applyFont="1" applyFill="1" applyAlignment="1">
      <alignment vertical="top"/>
    </xf>
    <xf numFmtId="0" fontId="10" fillId="46" borderId="0" xfId="0" applyFont="1" applyFill="1" applyAlignment="1">
      <alignment horizontal="right" vertical="top"/>
    </xf>
    <xf numFmtId="0" fontId="10" fillId="46" borderId="13" xfId="0" applyFont="1" applyFill="1" applyBorder="1" applyAlignment="1">
      <alignment horizontal="right" vertical="top"/>
    </xf>
    <xf numFmtId="0" fontId="3" fillId="47" borderId="2" xfId="0" applyFont="1" applyFill="1" applyBorder="1" applyAlignment="1">
      <alignment horizontal="left" vertical="top" wrapText="1"/>
    </xf>
    <xf numFmtId="0" fontId="3" fillId="47" borderId="5" xfId="0" applyFont="1" applyFill="1" applyBorder="1" applyAlignment="1">
      <alignment horizontal="left" vertical="top" wrapText="1"/>
    </xf>
    <xf numFmtId="0" fontId="7" fillId="48" borderId="2" xfId="0" applyFont="1" applyFill="1" applyBorder="1" applyAlignment="1">
      <alignment vertical="top" wrapText="1"/>
    </xf>
    <xf numFmtId="0" fontId="4" fillId="48" borderId="2" xfId="0" applyFont="1" applyFill="1" applyBorder="1" applyAlignment="1">
      <alignment horizontal="left" vertical="top" wrapText="1"/>
    </xf>
    <xf numFmtId="14" fontId="7" fillId="48" borderId="2" xfId="0" applyNumberFormat="1" applyFont="1" applyFill="1" applyBorder="1" applyAlignment="1">
      <alignment vertical="top" wrapText="1"/>
    </xf>
    <xf numFmtId="0" fontId="4" fillId="48" borderId="10" xfId="0" applyFont="1" applyFill="1" applyBorder="1" applyAlignment="1">
      <alignment horizontal="left" vertical="top"/>
    </xf>
    <xf numFmtId="14" fontId="7" fillId="48" borderId="34" xfId="0" applyNumberFormat="1" applyFont="1" applyFill="1" applyBorder="1" applyAlignment="1">
      <alignment vertical="top" wrapText="1"/>
    </xf>
    <xf numFmtId="0" fontId="7" fillId="48" borderId="8" xfId="0" applyFont="1" applyFill="1" applyBorder="1" applyAlignment="1">
      <alignment vertical="top" wrapText="1"/>
    </xf>
    <xf numFmtId="0" fontId="7" fillId="48" borderId="34" xfId="0" applyFont="1" applyFill="1" applyBorder="1" applyAlignment="1">
      <alignment vertical="top" wrapText="1"/>
    </xf>
    <xf numFmtId="0" fontId="7" fillId="48" borderId="7" xfId="0" applyFont="1" applyFill="1" applyBorder="1" applyAlignment="1">
      <alignment vertical="top" wrapText="1"/>
    </xf>
    <xf numFmtId="0" fontId="4" fillId="48" borderId="35" xfId="0" applyFont="1" applyFill="1" applyBorder="1" applyAlignment="1">
      <alignment vertical="top" wrapText="1"/>
    </xf>
    <xf numFmtId="0" fontId="17" fillId="48" borderId="34" xfId="0" applyFont="1" applyFill="1" applyBorder="1" applyAlignment="1">
      <alignment vertical="top" wrapText="1"/>
    </xf>
    <xf numFmtId="0" fontId="18" fillId="48" borderId="35" xfId="0" applyFont="1" applyFill="1" applyBorder="1" applyAlignment="1">
      <alignment wrapText="1"/>
    </xf>
    <xf numFmtId="0" fontId="4" fillId="48" borderId="36" xfId="0" applyFont="1" applyFill="1" applyBorder="1" applyAlignment="1">
      <alignment horizontal="left" vertical="top" wrapText="1"/>
    </xf>
    <xf numFmtId="0" fontId="4" fillId="48" borderId="37" xfId="0" applyFont="1" applyFill="1" applyBorder="1" applyAlignment="1">
      <alignment vertical="top" wrapText="1"/>
    </xf>
    <xf numFmtId="14" fontId="7" fillId="48" borderId="5" xfId="0" applyNumberFormat="1" applyFont="1" applyFill="1" applyBorder="1" applyAlignment="1">
      <alignment vertical="top" wrapText="1"/>
    </xf>
    <xf numFmtId="0" fontId="7" fillId="48" borderId="10" xfId="0" applyFont="1" applyFill="1" applyBorder="1" applyAlignment="1">
      <alignment vertical="top" wrapText="1"/>
    </xf>
    <xf numFmtId="0" fontId="4" fillId="48" borderId="37" xfId="0" applyFont="1" applyFill="1" applyBorder="1" applyAlignment="1">
      <alignment horizontal="left" vertical="top"/>
    </xf>
    <xf numFmtId="0" fontId="7" fillId="48" borderId="0" xfId="0" applyFont="1" applyFill="1" applyAlignment="1">
      <alignment vertical="top" wrapText="1"/>
    </xf>
    <xf numFmtId="0" fontId="4" fillId="48" borderId="35" xfId="0" applyFont="1" applyFill="1" applyBorder="1" applyAlignment="1">
      <alignment horizontal="left" vertical="top" wrapText="1"/>
    </xf>
    <xf numFmtId="0" fontId="4" fillId="48" borderId="34" xfId="0" applyFont="1" applyFill="1" applyBorder="1" applyAlignment="1">
      <alignment vertical="top" wrapText="1"/>
    </xf>
    <xf numFmtId="14" fontId="7" fillId="48" borderId="7" xfId="0" applyNumberFormat="1" applyFont="1" applyFill="1" applyBorder="1" applyAlignment="1">
      <alignment vertical="top" wrapText="1"/>
    </xf>
    <xf numFmtId="0" fontId="7" fillId="48" borderId="37" xfId="0" applyFont="1" applyFill="1" applyBorder="1" applyAlignment="1">
      <alignment vertical="top" wrapText="1"/>
    </xf>
    <xf numFmtId="0" fontId="4" fillId="48" borderId="34" xfId="0" applyFont="1" applyFill="1" applyBorder="1" applyAlignment="1">
      <alignment horizontal="left" vertical="top" wrapText="1"/>
    </xf>
    <xf numFmtId="14" fontId="7" fillId="48" borderId="6" xfId="0" applyNumberFormat="1" applyFont="1" applyFill="1" applyBorder="1" applyAlignment="1">
      <alignment vertical="top" wrapText="1"/>
    </xf>
    <xf numFmtId="0" fontId="7" fillId="48" borderId="14" xfId="0" applyFont="1" applyFill="1" applyBorder="1" applyAlignment="1">
      <alignment vertical="top" wrapText="1"/>
    </xf>
    <xf numFmtId="0" fontId="18" fillId="48" borderId="38" xfId="0" applyFont="1" applyFill="1" applyBorder="1" applyAlignment="1">
      <alignment horizontal="left" vertical="top" wrapText="1"/>
    </xf>
    <xf numFmtId="0" fontId="4" fillId="48" borderId="38" xfId="0" applyFont="1" applyFill="1" applyBorder="1" applyAlignment="1">
      <alignment vertical="top" wrapText="1"/>
    </xf>
    <xf numFmtId="0" fontId="4" fillId="48" borderId="38" xfId="0" applyFont="1" applyFill="1" applyBorder="1" applyAlignment="1">
      <alignment horizontal="left" vertical="top" wrapText="1"/>
    </xf>
    <xf numFmtId="0" fontId="4" fillId="48" borderId="34" xfId="0" applyFont="1" applyFill="1" applyBorder="1" applyAlignment="1">
      <alignment horizontal="left" vertical="top"/>
    </xf>
    <xf numFmtId="0" fontId="7" fillId="48" borderId="5" xfId="0" applyFont="1" applyFill="1" applyBorder="1" applyAlignment="1">
      <alignment vertical="top" wrapText="1"/>
    </xf>
    <xf numFmtId="0" fontId="4" fillId="48" borderId="5" xfId="0" applyFont="1" applyFill="1" applyBorder="1" applyAlignment="1">
      <alignment horizontal="left" vertical="top" wrapText="1"/>
    </xf>
    <xf numFmtId="0" fontId="4" fillId="48" borderId="37" xfId="0" applyFont="1" applyFill="1" applyBorder="1" applyAlignment="1">
      <alignment horizontal="left" vertical="top" wrapText="1"/>
    </xf>
    <xf numFmtId="0" fontId="4" fillId="48" borderId="37" xfId="0" applyFont="1" applyFill="1" applyBorder="1" applyAlignment="1">
      <alignment wrapText="1"/>
    </xf>
    <xf numFmtId="0" fontId="4" fillId="48" borderId="37" xfId="0" applyFont="1" applyFill="1" applyBorder="1"/>
    <xf numFmtId="14" fontId="4" fillId="48" borderId="37" xfId="0" applyNumberFormat="1" applyFont="1" applyFill="1" applyBorder="1"/>
    <xf numFmtId="0" fontId="4" fillId="48" borderId="34" xfId="0" applyFont="1" applyFill="1" applyBorder="1"/>
    <xf numFmtId="0" fontId="4" fillId="48" borderId="34" xfId="0" applyFont="1" applyFill="1" applyBorder="1" applyAlignment="1">
      <alignment wrapText="1"/>
    </xf>
    <xf numFmtId="14" fontId="4" fillId="48" borderId="34" xfId="0" applyNumberFormat="1" applyFont="1" applyFill="1" applyBorder="1"/>
    <xf numFmtId="0" fontId="4" fillId="0" borderId="19" xfId="0" applyFont="1" applyBorder="1" applyAlignment="1">
      <alignment horizontal="center"/>
    </xf>
    <xf numFmtId="0" fontId="4" fillId="0" borderId="16" xfId="0" applyFont="1" applyBorder="1" applyAlignment="1">
      <alignment horizontal="center"/>
    </xf>
    <xf numFmtId="165" fontId="4" fillId="42" borderId="5" xfId="0" applyNumberFormat="1" applyFont="1" applyFill="1" applyBorder="1" applyAlignment="1">
      <alignment horizontal="left" vertical="center" wrapText="1"/>
    </xf>
    <xf numFmtId="165" fontId="4" fillId="42" borderId="6" xfId="0" applyNumberFormat="1" applyFont="1" applyFill="1" applyBorder="1" applyAlignment="1">
      <alignment horizontal="left" vertical="center" wrapText="1"/>
    </xf>
    <xf numFmtId="0" fontId="16" fillId="43" borderId="29" xfId="0" applyFont="1" applyFill="1" applyBorder="1" applyAlignment="1">
      <alignment horizontal="center" vertical="top" wrapText="1"/>
    </xf>
    <xf numFmtId="0" fontId="16" fillId="43" borderId="32" xfId="0" applyFont="1" applyFill="1" applyBorder="1" applyAlignment="1">
      <alignment horizontal="center" vertical="top" wrapText="1"/>
    </xf>
    <xf numFmtId="0" fontId="13" fillId="38" borderId="29" xfId="0" applyFont="1" applyFill="1" applyBorder="1" applyAlignment="1">
      <alignment horizontal="center" vertical="top" wrapText="1"/>
    </xf>
    <xf numFmtId="0" fontId="13" fillId="38" borderId="32" xfId="0" applyFont="1" applyFill="1" applyBorder="1" applyAlignment="1">
      <alignment horizontal="center" vertical="top" wrapText="1"/>
    </xf>
    <xf numFmtId="0" fontId="13" fillId="20" borderId="29" xfId="0" applyFont="1" applyFill="1" applyBorder="1" applyAlignment="1">
      <alignment horizontal="center" vertical="top" wrapText="1"/>
    </xf>
    <xf numFmtId="0" fontId="13" fillId="20" borderId="32" xfId="0" applyFont="1" applyFill="1" applyBorder="1" applyAlignment="1">
      <alignment horizontal="center" vertical="top" wrapText="1"/>
    </xf>
    <xf numFmtId="0" fontId="13" fillId="28" borderId="20" xfId="0" applyFont="1" applyFill="1" applyBorder="1" applyAlignment="1">
      <alignment vertical="top" wrapText="1"/>
    </xf>
    <xf numFmtId="0" fontId="13" fillId="28" borderId="21" xfId="0" applyFont="1" applyFill="1" applyBorder="1" applyAlignment="1">
      <alignment vertical="top" wrapText="1"/>
    </xf>
    <xf numFmtId="0" fontId="13" fillId="28" borderId="22" xfId="0" applyFont="1" applyFill="1" applyBorder="1" applyAlignment="1">
      <alignment vertical="top" wrapText="1"/>
    </xf>
    <xf numFmtId="0" fontId="15" fillId="30" borderId="7" xfId="0" applyFont="1" applyFill="1" applyBorder="1" applyAlignment="1">
      <alignment vertical="top" wrapText="1"/>
    </xf>
    <xf numFmtId="0" fontId="15" fillId="30" borderId="8" xfId="0" applyFont="1" applyFill="1" applyBorder="1" applyAlignment="1">
      <alignment vertical="top" wrapText="1"/>
    </xf>
    <xf numFmtId="0" fontId="15" fillId="30" borderId="9" xfId="0" applyFont="1" applyFill="1" applyBorder="1" applyAlignment="1">
      <alignment vertical="top" wrapText="1"/>
    </xf>
  </cellXfs>
  <cellStyles count="4">
    <cellStyle name="Standaard" xfId="0" builtinId="0"/>
    <cellStyle name="Standaard 2 2" xfId="3" xr:uid="{32A05C79-AEA8-4A00-BBAD-BF9DCFE8E6BB}"/>
    <cellStyle name="Standaard 3" xfId="2" xr:uid="{AD9897AB-82B2-4E48-B4EF-A7AC546C550F}"/>
    <cellStyle name="Standaard_Blad1" xfId="1" xr:uid="{00000000-0005-0000-0000-000001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7"/>
  <sheetViews>
    <sheetView tabSelected="1" topLeftCell="A177" zoomScaleNormal="100" workbookViewId="0">
      <selection activeCell="A180" sqref="A180"/>
    </sheetView>
  </sheetViews>
  <sheetFormatPr defaultRowHeight="12.75" x14ac:dyDescent="0.2"/>
  <cols>
    <col min="1" max="1" width="16.7109375" style="17" customWidth="1"/>
    <col min="2" max="2" width="11.85546875" style="17" customWidth="1"/>
    <col min="3" max="3" width="8.7109375" style="17" customWidth="1"/>
    <col min="4" max="4" width="14.85546875" style="17" customWidth="1"/>
    <col min="5" max="5" width="12.7109375" style="17" customWidth="1"/>
    <col min="6" max="6" width="11" style="17" customWidth="1"/>
    <col min="7" max="7" width="11.7109375" style="17" customWidth="1"/>
    <col min="8" max="8" width="11" style="17" customWidth="1"/>
    <col min="9" max="9" width="38.140625" style="17" customWidth="1"/>
    <col min="10" max="10" width="51.140625" style="17" customWidth="1"/>
    <col min="11" max="11" width="17.7109375" style="17" customWidth="1"/>
    <col min="12" max="12" width="60.7109375" style="17" customWidth="1"/>
    <col min="13" max="13" width="82.28515625" style="17" customWidth="1"/>
  </cols>
  <sheetData>
    <row r="1" spans="1:14" ht="20.25" x14ac:dyDescent="0.3">
      <c r="A1" s="26" t="s">
        <v>479</v>
      </c>
    </row>
    <row r="3" spans="1:14" x14ac:dyDescent="0.2">
      <c r="A3" s="27" t="s">
        <v>163</v>
      </c>
      <c r="B3" s="28"/>
      <c r="C3" s="29"/>
      <c r="D3" s="29"/>
      <c r="E3" s="29"/>
      <c r="F3" s="29"/>
      <c r="G3" s="29"/>
      <c r="H3" s="29"/>
      <c r="I3" s="30"/>
    </row>
    <row r="4" spans="1:14" x14ac:dyDescent="0.2">
      <c r="A4" s="31">
        <v>1</v>
      </c>
      <c r="B4" s="28" t="s">
        <v>325</v>
      </c>
      <c r="C4" s="29"/>
      <c r="D4" s="29"/>
      <c r="E4" s="29"/>
      <c r="F4" s="29"/>
      <c r="G4" s="29"/>
      <c r="H4" s="29"/>
      <c r="I4" s="30"/>
    </row>
    <row r="5" spans="1:14" x14ac:dyDescent="0.2">
      <c r="A5" s="32"/>
      <c r="B5" s="28" t="s">
        <v>162</v>
      </c>
      <c r="C5" s="29"/>
      <c r="D5" s="29"/>
      <c r="E5" s="29"/>
      <c r="F5" s="29"/>
      <c r="G5" s="29"/>
      <c r="H5" s="29"/>
      <c r="I5" s="30"/>
    </row>
    <row r="6" spans="1:14" x14ac:dyDescent="0.2">
      <c r="A6" s="31">
        <v>2</v>
      </c>
      <c r="B6" s="28" t="s">
        <v>219</v>
      </c>
      <c r="C6" s="29"/>
      <c r="D6" s="29"/>
      <c r="E6" s="29"/>
      <c r="F6" s="29"/>
      <c r="G6" s="29"/>
      <c r="H6" s="29"/>
      <c r="I6" s="30"/>
    </row>
    <row r="7" spans="1:14" x14ac:dyDescent="0.2">
      <c r="A7" s="32"/>
      <c r="B7" s="28" t="s">
        <v>314</v>
      </c>
      <c r="C7" s="29"/>
      <c r="D7" s="29"/>
      <c r="E7" s="29"/>
      <c r="F7" s="29"/>
      <c r="G7" s="29"/>
      <c r="H7" s="29"/>
      <c r="I7" s="30"/>
    </row>
    <row r="10" spans="1:14" ht="15" x14ac:dyDescent="0.25">
      <c r="A10" s="33" t="s">
        <v>44</v>
      </c>
      <c r="B10" s="34"/>
      <c r="C10" s="34"/>
      <c r="D10" s="34"/>
      <c r="E10" s="34"/>
      <c r="F10" s="34"/>
      <c r="G10" s="34"/>
      <c r="H10" s="34"/>
      <c r="I10" s="34"/>
      <c r="J10" s="34"/>
      <c r="K10" s="34"/>
      <c r="L10" s="34"/>
      <c r="M10" s="34"/>
    </row>
    <row r="11" spans="1:14" s="6" customFormat="1" ht="38.25" x14ac:dyDescent="0.2">
      <c r="A11" s="35" t="s">
        <v>13</v>
      </c>
      <c r="B11" s="35" t="s">
        <v>0</v>
      </c>
      <c r="C11" s="35" t="s">
        <v>1</v>
      </c>
      <c r="D11" s="35" t="s">
        <v>2</v>
      </c>
      <c r="E11" s="35" t="s">
        <v>172</v>
      </c>
      <c r="F11" s="35" t="s">
        <v>14</v>
      </c>
      <c r="G11" s="35"/>
      <c r="H11" s="36" t="s">
        <v>3</v>
      </c>
      <c r="I11" s="35" t="s">
        <v>4</v>
      </c>
      <c r="J11" s="35" t="s">
        <v>316</v>
      </c>
      <c r="K11" s="36" t="s">
        <v>317</v>
      </c>
      <c r="L11" s="36"/>
      <c r="M11" s="35" t="s">
        <v>5</v>
      </c>
      <c r="N11" s="5"/>
    </row>
    <row r="12" spans="1:14" s="17" customFormat="1" ht="25.5" x14ac:dyDescent="0.2">
      <c r="A12" s="182" t="s">
        <v>16</v>
      </c>
      <c r="B12" s="182" t="s">
        <v>25</v>
      </c>
      <c r="C12" s="182" t="s">
        <v>8</v>
      </c>
      <c r="D12" s="182" t="s">
        <v>7</v>
      </c>
      <c r="E12" s="182" t="s">
        <v>167</v>
      </c>
      <c r="F12" s="182" t="s">
        <v>119</v>
      </c>
      <c r="G12" s="37"/>
      <c r="H12" s="38">
        <v>41301</v>
      </c>
      <c r="I12" s="182" t="s">
        <v>315</v>
      </c>
      <c r="J12" s="182" t="s">
        <v>82</v>
      </c>
      <c r="K12" s="184">
        <v>41301</v>
      </c>
      <c r="L12" s="38"/>
      <c r="M12" s="182" t="s">
        <v>326</v>
      </c>
    </row>
    <row r="13" spans="1:14" s="17" customFormat="1" ht="25.5" x14ac:dyDescent="0.2">
      <c r="A13" s="182" t="s">
        <v>17</v>
      </c>
      <c r="B13" s="182" t="s">
        <v>26</v>
      </c>
      <c r="C13" s="182" t="s">
        <v>9</v>
      </c>
      <c r="D13" s="182" t="s">
        <v>7</v>
      </c>
      <c r="E13" s="182" t="s">
        <v>167</v>
      </c>
      <c r="F13" s="182" t="s">
        <v>120</v>
      </c>
      <c r="G13" s="37"/>
      <c r="H13" s="38">
        <v>41305</v>
      </c>
      <c r="I13" s="182" t="s">
        <v>34</v>
      </c>
      <c r="J13" s="182" t="s">
        <v>48</v>
      </c>
      <c r="K13" s="184">
        <v>41305</v>
      </c>
      <c r="L13" s="38"/>
      <c r="M13" s="182" t="s">
        <v>40</v>
      </c>
    </row>
    <row r="14" spans="1:14" s="17" customFormat="1" ht="25.5" x14ac:dyDescent="0.2">
      <c r="A14" s="182" t="s">
        <v>18</v>
      </c>
      <c r="B14" s="182" t="s">
        <v>27</v>
      </c>
      <c r="C14" s="182" t="s">
        <v>8</v>
      </c>
      <c r="D14" s="182" t="s">
        <v>7</v>
      </c>
      <c r="E14" s="182" t="s">
        <v>167</v>
      </c>
      <c r="F14" s="182" t="s">
        <v>119</v>
      </c>
      <c r="G14" s="37"/>
      <c r="H14" s="38">
        <v>41333</v>
      </c>
      <c r="I14" s="182" t="s">
        <v>35</v>
      </c>
      <c r="J14" s="182" t="s">
        <v>46</v>
      </c>
      <c r="K14" s="184">
        <v>41333</v>
      </c>
      <c r="L14" s="38"/>
      <c r="M14" s="182" t="s">
        <v>49</v>
      </c>
    </row>
    <row r="15" spans="1:14" s="17" customFormat="1" ht="25.5" x14ac:dyDescent="0.2">
      <c r="A15" s="182" t="s">
        <v>19</v>
      </c>
      <c r="B15" s="182" t="s">
        <v>6</v>
      </c>
      <c r="C15" s="182" t="s">
        <v>9</v>
      </c>
      <c r="D15" s="182" t="s">
        <v>7</v>
      </c>
      <c r="E15" s="182" t="s">
        <v>167</v>
      </c>
      <c r="F15" s="182" t="s">
        <v>121</v>
      </c>
      <c r="G15" s="37"/>
      <c r="H15" s="38">
        <v>41343</v>
      </c>
      <c r="I15" s="182" t="s">
        <v>38</v>
      </c>
      <c r="J15" s="182" t="s">
        <v>42</v>
      </c>
      <c r="K15" s="184"/>
      <c r="L15" s="38"/>
      <c r="M15" s="182" t="s">
        <v>322</v>
      </c>
    </row>
    <row r="16" spans="1:14" s="17" customFormat="1" ht="25.5" x14ac:dyDescent="0.2">
      <c r="A16" s="182" t="s">
        <v>20</v>
      </c>
      <c r="B16" s="182" t="s">
        <v>28</v>
      </c>
      <c r="C16" s="182" t="s">
        <v>9</v>
      </c>
      <c r="D16" s="182" t="s">
        <v>7</v>
      </c>
      <c r="E16" s="182" t="s">
        <v>167</v>
      </c>
      <c r="F16" s="182" t="s">
        <v>120</v>
      </c>
      <c r="G16" s="37"/>
      <c r="H16" s="38">
        <v>41364</v>
      </c>
      <c r="I16" s="182" t="s">
        <v>36</v>
      </c>
      <c r="J16" s="182" t="s">
        <v>52</v>
      </c>
      <c r="K16" s="184">
        <v>41364</v>
      </c>
      <c r="L16" s="38"/>
      <c r="M16" s="182" t="s">
        <v>49</v>
      </c>
    </row>
    <row r="17" spans="1:28" s="17" customFormat="1" ht="25.5" x14ac:dyDescent="0.2">
      <c r="A17" s="182" t="s">
        <v>21</v>
      </c>
      <c r="B17" s="182" t="s">
        <v>6</v>
      </c>
      <c r="C17" s="182" t="s">
        <v>8</v>
      </c>
      <c r="D17" s="182" t="s">
        <v>7</v>
      </c>
      <c r="E17" s="182" t="s">
        <v>167</v>
      </c>
      <c r="F17" s="182" t="s">
        <v>106</v>
      </c>
      <c r="G17" s="37"/>
      <c r="H17" s="38">
        <v>41467</v>
      </c>
      <c r="I17" s="182" t="s">
        <v>33</v>
      </c>
      <c r="J17" s="182" t="s">
        <v>84</v>
      </c>
      <c r="K17" s="184">
        <v>41467</v>
      </c>
      <c r="L17" s="38"/>
      <c r="M17" s="182" t="s">
        <v>327</v>
      </c>
    </row>
    <row r="18" spans="1:28" s="17" customFormat="1" ht="25.5" x14ac:dyDescent="0.2">
      <c r="A18" s="182" t="s">
        <v>22</v>
      </c>
      <c r="B18" s="182" t="s">
        <v>29</v>
      </c>
      <c r="C18" s="182" t="s">
        <v>8</v>
      </c>
      <c r="D18" s="182" t="s">
        <v>7</v>
      </c>
      <c r="E18" s="182" t="s">
        <v>167</v>
      </c>
      <c r="F18" s="182" t="s">
        <v>10</v>
      </c>
      <c r="G18" s="37"/>
      <c r="H18" s="38">
        <v>41513</v>
      </c>
      <c r="I18" s="182" t="s">
        <v>37</v>
      </c>
      <c r="J18" s="182" t="s">
        <v>43</v>
      </c>
      <c r="K18" s="184">
        <v>41513</v>
      </c>
      <c r="L18" s="38"/>
      <c r="M18" s="182" t="s">
        <v>328</v>
      </c>
    </row>
    <row r="19" spans="1:28" s="17" customFormat="1" ht="25.5" x14ac:dyDescent="0.2">
      <c r="A19" s="182" t="s">
        <v>23</v>
      </c>
      <c r="B19" s="182" t="s">
        <v>30</v>
      </c>
      <c r="C19" s="182" t="s">
        <v>8</v>
      </c>
      <c r="D19" s="182" t="s">
        <v>7</v>
      </c>
      <c r="E19" s="182" t="s">
        <v>167</v>
      </c>
      <c r="F19" s="182" t="s">
        <v>106</v>
      </c>
      <c r="G19" s="37"/>
      <c r="H19" s="38">
        <v>41539</v>
      </c>
      <c r="I19" s="182" t="s">
        <v>39</v>
      </c>
      <c r="J19" s="183" t="s">
        <v>47</v>
      </c>
      <c r="K19" s="184">
        <v>41539</v>
      </c>
      <c r="L19" s="38"/>
      <c r="M19" s="182" t="s">
        <v>83</v>
      </c>
    </row>
    <row r="20" spans="1:28" s="17" customFormat="1" ht="12.75" customHeight="1" x14ac:dyDescent="0.2">
      <c r="A20" s="182" t="s">
        <v>24</v>
      </c>
      <c r="B20" s="182" t="s">
        <v>31</v>
      </c>
      <c r="C20" s="182" t="s">
        <v>9</v>
      </c>
      <c r="D20" s="182" t="s">
        <v>7</v>
      </c>
      <c r="E20" s="182" t="s">
        <v>167</v>
      </c>
      <c r="F20" s="182" t="s">
        <v>119</v>
      </c>
      <c r="G20" s="37"/>
      <c r="H20" s="38">
        <v>41565</v>
      </c>
      <c r="I20" s="182" t="s">
        <v>45</v>
      </c>
      <c r="J20" s="182" t="s">
        <v>51</v>
      </c>
      <c r="K20" s="184">
        <v>41565</v>
      </c>
      <c r="L20" s="38"/>
      <c r="M20" s="182" t="s">
        <v>50</v>
      </c>
    </row>
    <row r="21" spans="1:28" x14ac:dyDescent="0.2">
      <c r="K21" s="39"/>
      <c r="L21" s="39"/>
    </row>
    <row r="22" spans="1:28" ht="15" x14ac:dyDescent="0.25">
      <c r="A22" s="33" t="s">
        <v>145</v>
      </c>
      <c r="B22" s="34"/>
      <c r="C22" s="34"/>
      <c r="D22" s="34"/>
      <c r="E22" s="34"/>
      <c r="F22" s="34"/>
      <c r="G22" s="34"/>
      <c r="H22" s="34"/>
      <c r="I22" s="34"/>
      <c r="J22" s="34"/>
      <c r="K22" s="40"/>
      <c r="L22" s="40"/>
      <c r="M22" s="34"/>
    </row>
    <row r="23" spans="1:28" s="17" customFormat="1" ht="38.25" x14ac:dyDescent="0.2">
      <c r="A23" s="35" t="s">
        <v>13</v>
      </c>
      <c r="B23" s="35" t="s">
        <v>0</v>
      </c>
      <c r="C23" s="35" t="s">
        <v>1</v>
      </c>
      <c r="D23" s="35" t="s">
        <v>2</v>
      </c>
      <c r="E23" s="35"/>
      <c r="F23" s="35" t="s">
        <v>14</v>
      </c>
      <c r="G23" s="35"/>
      <c r="H23" s="36" t="s">
        <v>3</v>
      </c>
      <c r="I23" s="35" t="s">
        <v>144</v>
      </c>
      <c r="J23" s="35" t="s">
        <v>318</v>
      </c>
      <c r="K23" s="36" t="s">
        <v>317</v>
      </c>
      <c r="L23" s="36"/>
      <c r="M23" s="35" t="s">
        <v>5</v>
      </c>
    </row>
    <row r="24" spans="1:28" s="7" customFormat="1" ht="25.5" x14ac:dyDescent="0.2">
      <c r="A24" s="182" t="s">
        <v>11</v>
      </c>
      <c r="B24" s="182" t="s">
        <v>12</v>
      </c>
      <c r="C24" s="182" t="s">
        <v>9</v>
      </c>
      <c r="D24" s="182" t="s">
        <v>7</v>
      </c>
      <c r="E24" s="182"/>
      <c r="F24" s="182" t="s">
        <v>10</v>
      </c>
      <c r="G24" s="182"/>
      <c r="H24" s="184">
        <v>41248</v>
      </c>
      <c r="I24" s="182" t="s">
        <v>33</v>
      </c>
      <c r="J24" s="182" t="s">
        <v>32</v>
      </c>
      <c r="K24" s="184">
        <v>41248</v>
      </c>
      <c r="L24" s="184"/>
      <c r="M24" s="182" t="s">
        <v>41</v>
      </c>
    </row>
    <row r="25" spans="1:28" x14ac:dyDescent="0.2">
      <c r="A25" s="42"/>
      <c r="B25" s="42"/>
      <c r="C25" s="42"/>
      <c r="D25" s="42"/>
      <c r="E25" s="42"/>
      <c r="F25" s="42"/>
      <c r="G25" s="42"/>
      <c r="H25" s="43"/>
      <c r="I25" s="42"/>
      <c r="J25" s="42"/>
      <c r="K25" s="43"/>
      <c r="L25" s="43"/>
      <c r="M25" s="42"/>
      <c r="N25" s="1"/>
      <c r="O25" s="1"/>
      <c r="P25" s="1"/>
      <c r="Q25" s="3"/>
      <c r="R25" s="1"/>
      <c r="S25" s="3"/>
      <c r="T25" s="1"/>
      <c r="U25" s="1"/>
      <c r="V25" s="1"/>
      <c r="W25" s="1"/>
      <c r="X25" s="1"/>
      <c r="Y25" s="1"/>
      <c r="Z25" s="1"/>
      <c r="AA25" s="1"/>
      <c r="AB25" s="2"/>
    </row>
    <row r="26" spans="1:28" x14ac:dyDescent="0.2">
      <c r="A26" s="44"/>
      <c r="B26" s="44" t="s">
        <v>15</v>
      </c>
      <c r="C26" s="44"/>
      <c r="D26" s="44"/>
      <c r="E26" s="44"/>
      <c r="F26" s="44"/>
      <c r="G26" s="44"/>
      <c r="H26" s="45"/>
      <c r="I26" s="45"/>
      <c r="J26" s="45"/>
      <c r="K26" s="45"/>
      <c r="L26" s="45"/>
      <c r="M26" s="46"/>
    </row>
    <row r="27" spans="1:28" s="6" customFormat="1" ht="15" x14ac:dyDescent="0.25">
      <c r="A27" s="47" t="s">
        <v>53</v>
      </c>
      <c r="B27" s="48"/>
      <c r="C27" s="48"/>
      <c r="D27" s="48"/>
      <c r="E27" s="48"/>
      <c r="F27" s="48"/>
      <c r="G27" s="48"/>
      <c r="H27" s="48"/>
      <c r="I27" s="48"/>
      <c r="J27" s="48"/>
      <c r="K27" s="48"/>
      <c r="L27" s="48"/>
      <c r="M27" s="48"/>
      <c r="N27" s="5"/>
    </row>
    <row r="28" spans="1:28" ht="38.25" x14ac:dyDescent="0.2">
      <c r="A28" s="35" t="s">
        <v>13</v>
      </c>
      <c r="B28" s="35" t="s">
        <v>0</v>
      </c>
      <c r="C28" s="35" t="s">
        <v>1</v>
      </c>
      <c r="D28" s="35" t="s">
        <v>2</v>
      </c>
      <c r="E28" s="35" t="s">
        <v>172</v>
      </c>
      <c r="F28" s="35" t="s">
        <v>14</v>
      </c>
      <c r="G28" s="35"/>
      <c r="H28" s="36" t="s">
        <v>3</v>
      </c>
      <c r="I28" s="35" t="s">
        <v>144</v>
      </c>
      <c r="J28" s="35" t="s">
        <v>318</v>
      </c>
      <c r="K28" s="36" t="s">
        <v>317</v>
      </c>
      <c r="L28" s="36"/>
      <c r="M28" s="35" t="s">
        <v>5</v>
      </c>
    </row>
    <row r="29" spans="1:28" s="17" customFormat="1" ht="25.5" x14ac:dyDescent="0.2">
      <c r="A29" s="185" t="s">
        <v>55</v>
      </c>
      <c r="B29" s="185" t="s">
        <v>56</v>
      </c>
      <c r="C29" s="185" t="s">
        <v>8</v>
      </c>
      <c r="D29" s="185" t="s">
        <v>7</v>
      </c>
      <c r="E29" s="185" t="s">
        <v>167</v>
      </c>
      <c r="F29" s="185" t="s">
        <v>106</v>
      </c>
      <c r="G29" s="185"/>
      <c r="H29" s="186">
        <v>41686</v>
      </c>
      <c r="I29" s="185" t="s">
        <v>57</v>
      </c>
      <c r="J29" s="185" t="s">
        <v>80</v>
      </c>
      <c r="K29" s="186">
        <v>41686</v>
      </c>
      <c r="L29" s="186"/>
      <c r="M29" s="187" t="s">
        <v>58</v>
      </c>
      <c r="N29" s="8"/>
      <c r="O29" s="8"/>
      <c r="P29" s="8"/>
      <c r="Q29" s="4"/>
      <c r="R29" s="8"/>
      <c r="S29" s="22"/>
      <c r="T29" s="8"/>
      <c r="U29" s="8"/>
      <c r="V29" s="8"/>
      <c r="W29" s="8"/>
      <c r="X29" s="8"/>
      <c r="Y29" s="8"/>
      <c r="Z29" s="8"/>
      <c r="AA29" s="8"/>
      <c r="AB29" s="23"/>
    </row>
    <row r="30" spans="1:28" s="17" customFormat="1" ht="25.5" x14ac:dyDescent="0.2">
      <c r="A30" s="185" t="s">
        <v>59</v>
      </c>
      <c r="B30" s="185" t="s">
        <v>65</v>
      </c>
      <c r="C30" s="185" t="s">
        <v>8</v>
      </c>
      <c r="D30" s="185" t="s">
        <v>7</v>
      </c>
      <c r="E30" s="185" t="s">
        <v>167</v>
      </c>
      <c r="F30" s="185" t="s">
        <v>10</v>
      </c>
      <c r="G30" s="185"/>
      <c r="H30" s="186">
        <v>41699</v>
      </c>
      <c r="I30" s="185" t="s">
        <v>70</v>
      </c>
      <c r="J30" s="185" t="s">
        <v>79</v>
      </c>
      <c r="K30" s="186">
        <v>41699</v>
      </c>
      <c r="L30" s="186"/>
      <c r="M30" s="187" t="s">
        <v>76</v>
      </c>
      <c r="N30" s="8"/>
      <c r="O30" s="8"/>
      <c r="P30" s="8"/>
      <c r="Q30" s="22"/>
      <c r="R30" s="8"/>
      <c r="S30" s="22"/>
      <c r="T30" s="8"/>
      <c r="U30" s="8"/>
      <c r="V30" s="8"/>
      <c r="W30" s="8"/>
      <c r="X30" s="8"/>
      <c r="Y30" s="8"/>
      <c r="Z30" s="8"/>
      <c r="AA30" s="8"/>
      <c r="AB30" s="23"/>
    </row>
    <row r="31" spans="1:28" s="17" customFormat="1" ht="25.5" x14ac:dyDescent="0.2">
      <c r="A31" s="185" t="s">
        <v>60</v>
      </c>
      <c r="B31" s="185" t="s">
        <v>66</v>
      </c>
      <c r="C31" s="185" t="s">
        <v>9</v>
      </c>
      <c r="D31" s="185" t="s">
        <v>7</v>
      </c>
      <c r="E31" s="185" t="s">
        <v>167</v>
      </c>
      <c r="F31" s="185" t="s">
        <v>119</v>
      </c>
      <c r="G31" s="185"/>
      <c r="H31" s="186">
        <v>41699</v>
      </c>
      <c r="I31" s="185" t="s">
        <v>71</v>
      </c>
      <c r="J31" s="185" t="s">
        <v>81</v>
      </c>
      <c r="K31" s="186">
        <v>41699</v>
      </c>
      <c r="L31" s="186"/>
      <c r="M31" s="187" t="s">
        <v>58</v>
      </c>
      <c r="N31" s="8"/>
      <c r="O31" s="8"/>
      <c r="P31" s="8"/>
      <c r="Q31" s="22"/>
      <c r="R31" s="8"/>
      <c r="S31" s="4"/>
      <c r="T31" s="8"/>
      <c r="U31" s="8"/>
      <c r="V31" s="8"/>
      <c r="W31" s="8"/>
      <c r="X31" s="8"/>
      <c r="Y31" s="8"/>
      <c r="Z31" s="8"/>
      <c r="AA31" s="8"/>
      <c r="AB31" s="23"/>
    </row>
    <row r="32" spans="1:28" s="17" customFormat="1" ht="25.5" x14ac:dyDescent="0.2">
      <c r="A32" s="185" t="s">
        <v>61</v>
      </c>
      <c r="B32" s="185" t="s">
        <v>67</v>
      </c>
      <c r="C32" s="185" t="s">
        <v>9</v>
      </c>
      <c r="D32" s="185" t="s">
        <v>7</v>
      </c>
      <c r="E32" s="185" t="s">
        <v>167</v>
      </c>
      <c r="F32" s="185" t="s">
        <v>106</v>
      </c>
      <c r="G32" s="185"/>
      <c r="H32" s="186">
        <v>41717</v>
      </c>
      <c r="I32" s="185" t="s">
        <v>72</v>
      </c>
      <c r="J32" s="185" t="s">
        <v>78</v>
      </c>
      <c r="K32" s="186">
        <v>41717</v>
      </c>
      <c r="L32" s="186"/>
      <c r="M32" s="185" t="s">
        <v>329</v>
      </c>
      <c r="N32" s="8"/>
      <c r="O32" s="8"/>
      <c r="P32" s="8"/>
      <c r="Q32" s="22"/>
      <c r="R32" s="8"/>
      <c r="S32" s="4"/>
      <c r="T32" s="8"/>
      <c r="U32" s="8"/>
      <c r="V32" s="8"/>
      <c r="W32" s="8"/>
      <c r="X32" s="8"/>
      <c r="Y32" s="8"/>
      <c r="Z32" s="8"/>
      <c r="AA32" s="8"/>
      <c r="AB32" s="23"/>
    </row>
    <row r="33" spans="1:28" s="17" customFormat="1" ht="25.5" x14ac:dyDescent="0.2">
      <c r="A33" s="185" t="s">
        <v>62</v>
      </c>
      <c r="B33" s="185" t="s">
        <v>6</v>
      </c>
      <c r="C33" s="185" t="s">
        <v>9</v>
      </c>
      <c r="D33" s="185" t="s">
        <v>7</v>
      </c>
      <c r="E33" s="185" t="s">
        <v>167</v>
      </c>
      <c r="F33" s="185" t="s">
        <v>91</v>
      </c>
      <c r="G33" s="185"/>
      <c r="H33" s="186">
        <v>41815</v>
      </c>
      <c r="I33" s="185" t="s">
        <v>73</v>
      </c>
      <c r="J33" s="185" t="s">
        <v>85</v>
      </c>
      <c r="K33" s="186">
        <v>41815</v>
      </c>
      <c r="L33" s="186"/>
      <c r="M33" s="185" t="s">
        <v>330</v>
      </c>
      <c r="N33" s="8"/>
      <c r="O33" s="8"/>
      <c r="P33" s="8"/>
      <c r="Q33" s="22"/>
      <c r="R33" s="8"/>
      <c r="S33" s="4"/>
      <c r="T33" s="8"/>
      <c r="U33" s="8"/>
      <c r="V33" s="8"/>
      <c r="W33" s="8"/>
      <c r="X33" s="8"/>
      <c r="Y33" s="8"/>
      <c r="Z33" s="8"/>
      <c r="AA33" s="8"/>
      <c r="AB33" s="23"/>
    </row>
    <row r="34" spans="1:28" s="17" customFormat="1" ht="38.25" x14ac:dyDescent="0.2">
      <c r="A34" s="185" t="s">
        <v>63</v>
      </c>
      <c r="B34" s="185" t="s">
        <v>68</v>
      </c>
      <c r="C34" s="185" t="s">
        <v>8</v>
      </c>
      <c r="D34" s="185" t="s">
        <v>7</v>
      </c>
      <c r="E34" s="185" t="s">
        <v>167</v>
      </c>
      <c r="F34" s="185" t="s">
        <v>116</v>
      </c>
      <c r="G34" s="185"/>
      <c r="H34" s="186">
        <v>41888</v>
      </c>
      <c r="I34" s="185" t="s">
        <v>74</v>
      </c>
      <c r="J34" s="185" t="s">
        <v>77</v>
      </c>
      <c r="K34" s="186">
        <v>41889</v>
      </c>
      <c r="L34" s="186"/>
      <c r="M34" s="187" t="s">
        <v>76</v>
      </c>
      <c r="N34" s="8"/>
      <c r="O34" s="8"/>
      <c r="P34" s="8"/>
      <c r="Q34" s="22"/>
      <c r="R34" s="8"/>
      <c r="S34" s="4"/>
      <c r="T34" s="8"/>
      <c r="U34" s="8"/>
      <c r="V34" s="8"/>
      <c r="W34" s="8"/>
      <c r="X34" s="8"/>
      <c r="Y34" s="8"/>
      <c r="Z34" s="8"/>
      <c r="AA34" s="8"/>
      <c r="AB34" s="23"/>
    </row>
    <row r="35" spans="1:28" ht="25.5" x14ac:dyDescent="0.2">
      <c r="A35" s="185" t="s">
        <v>64</v>
      </c>
      <c r="B35" s="185" t="s">
        <v>6</v>
      </c>
      <c r="C35" s="185" t="s">
        <v>69</v>
      </c>
      <c r="D35" s="185" t="s">
        <v>7</v>
      </c>
      <c r="E35" s="185" t="s">
        <v>167</v>
      </c>
      <c r="F35" s="185" t="s">
        <v>91</v>
      </c>
      <c r="G35" s="185"/>
      <c r="H35" s="186">
        <v>41898</v>
      </c>
      <c r="I35" s="185" t="s">
        <v>75</v>
      </c>
      <c r="J35" s="185" t="s">
        <v>85</v>
      </c>
      <c r="K35" s="186">
        <v>41898</v>
      </c>
      <c r="L35" s="186"/>
      <c r="M35" s="185" t="s">
        <v>331</v>
      </c>
    </row>
    <row r="36" spans="1:28" x14ac:dyDescent="0.2">
      <c r="I36" s="49"/>
      <c r="N36" s="8"/>
      <c r="O36" s="1"/>
      <c r="P36" s="1"/>
      <c r="Q36" s="3"/>
      <c r="R36" s="1"/>
      <c r="S36" s="3"/>
      <c r="T36" s="1"/>
      <c r="U36" s="1"/>
      <c r="V36" s="1"/>
      <c r="W36" s="1"/>
      <c r="X36" s="1"/>
      <c r="Y36" s="1"/>
      <c r="Z36" s="1"/>
      <c r="AA36" s="1"/>
      <c r="AB36" s="2"/>
    </row>
    <row r="37" spans="1:28" s="10" customFormat="1" ht="15" x14ac:dyDescent="0.25">
      <c r="A37" s="50" t="s">
        <v>86</v>
      </c>
      <c r="B37" s="51"/>
      <c r="C37" s="51"/>
      <c r="D37" s="51"/>
      <c r="E37" s="51"/>
      <c r="F37" s="51"/>
      <c r="G37" s="51"/>
      <c r="H37" s="52"/>
      <c r="I37" s="52"/>
      <c r="J37" s="52"/>
      <c r="K37" s="52"/>
      <c r="L37" s="52"/>
      <c r="M37" s="53"/>
      <c r="N37" s="9"/>
    </row>
    <row r="38" spans="1:28" s="6" customFormat="1" ht="38.25" x14ac:dyDescent="0.2">
      <c r="A38" s="54" t="s">
        <v>13</v>
      </c>
      <c r="B38" s="54" t="s">
        <v>0</v>
      </c>
      <c r="C38" s="54" t="s">
        <v>1</v>
      </c>
      <c r="D38" s="54" t="s">
        <v>2</v>
      </c>
      <c r="E38" s="41" t="s">
        <v>172</v>
      </c>
      <c r="F38" s="54" t="s">
        <v>14</v>
      </c>
      <c r="G38" s="54"/>
      <c r="H38" s="55" t="s">
        <v>3</v>
      </c>
      <c r="I38" s="54" t="s">
        <v>87</v>
      </c>
      <c r="J38" s="54" t="s">
        <v>318</v>
      </c>
      <c r="K38" s="55" t="s">
        <v>317</v>
      </c>
      <c r="L38" s="55"/>
      <c r="M38" s="35" t="s">
        <v>141</v>
      </c>
      <c r="N38" s="5"/>
    </row>
    <row r="39" spans="1:28" s="6" customFormat="1" ht="38.25" x14ac:dyDescent="0.2">
      <c r="A39" s="56" t="s">
        <v>88</v>
      </c>
      <c r="B39" s="56" t="s">
        <v>89</v>
      </c>
      <c r="C39" s="56" t="s">
        <v>90</v>
      </c>
      <c r="D39" s="56" t="s">
        <v>7</v>
      </c>
      <c r="E39" s="56" t="s">
        <v>167</v>
      </c>
      <c r="F39" s="56" t="s">
        <v>91</v>
      </c>
      <c r="G39" s="56"/>
      <c r="H39" s="57">
        <v>42023</v>
      </c>
      <c r="I39" s="56" t="s">
        <v>92</v>
      </c>
      <c r="J39" s="58" t="s">
        <v>93</v>
      </c>
      <c r="K39" s="57">
        <v>42023</v>
      </c>
      <c r="L39" s="57"/>
      <c r="M39" s="56" t="s">
        <v>94</v>
      </c>
      <c r="N39" s="5"/>
    </row>
    <row r="40" spans="1:28" s="12" customFormat="1" ht="38.25" x14ac:dyDescent="0.2">
      <c r="A40" s="56" t="s">
        <v>95</v>
      </c>
      <c r="B40" s="56" t="s">
        <v>96</v>
      </c>
      <c r="C40" s="56" t="s">
        <v>97</v>
      </c>
      <c r="D40" s="56" t="s">
        <v>7</v>
      </c>
      <c r="E40" s="56" t="s">
        <v>167</v>
      </c>
      <c r="F40" s="56" t="s">
        <v>91</v>
      </c>
      <c r="G40" s="56"/>
      <c r="H40" s="57">
        <v>42031</v>
      </c>
      <c r="I40" s="56" t="s">
        <v>98</v>
      </c>
      <c r="J40" s="58" t="s">
        <v>99</v>
      </c>
      <c r="K40" s="57">
        <v>42031</v>
      </c>
      <c r="L40" s="57"/>
      <c r="M40" s="56" t="s">
        <v>332</v>
      </c>
      <c r="N40" s="11"/>
    </row>
    <row r="41" spans="1:28" s="17" customFormat="1" ht="25.5" x14ac:dyDescent="0.2">
      <c r="A41" s="56" t="s">
        <v>100</v>
      </c>
      <c r="B41" s="56" t="s">
        <v>6</v>
      </c>
      <c r="C41" s="56" t="s">
        <v>97</v>
      </c>
      <c r="D41" s="56" t="s">
        <v>7</v>
      </c>
      <c r="E41" s="56" t="s">
        <v>167</v>
      </c>
      <c r="F41" s="56" t="s">
        <v>101</v>
      </c>
      <c r="G41" s="56"/>
      <c r="H41" s="57">
        <v>42322</v>
      </c>
      <c r="I41" s="56" t="s">
        <v>102</v>
      </c>
      <c r="J41" s="56" t="s">
        <v>103</v>
      </c>
      <c r="K41" s="57">
        <v>42322</v>
      </c>
      <c r="L41" s="57"/>
      <c r="M41" s="59" t="s">
        <v>333</v>
      </c>
      <c r="N41" s="13"/>
      <c r="O41" s="14"/>
      <c r="P41" s="14"/>
      <c r="Q41" s="15"/>
      <c r="R41" s="14"/>
      <c r="S41" s="4"/>
      <c r="T41" s="14"/>
      <c r="U41" s="14"/>
      <c r="V41" s="14"/>
      <c r="W41" s="14"/>
      <c r="X41" s="14"/>
      <c r="Y41" s="14"/>
      <c r="Z41" s="14"/>
      <c r="AA41" s="14"/>
      <c r="AB41" s="16"/>
    </row>
    <row r="42" spans="1:28" s="17" customFormat="1" x14ac:dyDescent="0.2">
      <c r="A42" s="60"/>
      <c r="B42" s="60"/>
      <c r="C42" s="60"/>
      <c r="D42" s="61"/>
      <c r="E42" s="61"/>
      <c r="F42" s="62"/>
      <c r="G42" s="62"/>
      <c r="H42" s="63"/>
      <c r="I42" s="60"/>
      <c r="J42" s="64"/>
      <c r="K42" s="63"/>
      <c r="L42" s="63"/>
      <c r="M42" s="65"/>
      <c r="N42" s="13"/>
      <c r="O42" s="14"/>
      <c r="P42" s="14"/>
      <c r="Q42" s="15"/>
      <c r="R42" s="14"/>
      <c r="S42" s="4"/>
      <c r="T42" s="14"/>
      <c r="U42" s="14"/>
      <c r="V42" s="14"/>
      <c r="W42" s="14"/>
      <c r="X42" s="14"/>
      <c r="Y42" s="14"/>
      <c r="Z42" s="14"/>
      <c r="AA42" s="14"/>
      <c r="AB42" s="16"/>
    </row>
    <row r="43" spans="1:28" x14ac:dyDescent="0.2">
      <c r="A43" s="60"/>
      <c r="B43" s="60"/>
      <c r="C43" s="60"/>
      <c r="D43" s="61"/>
      <c r="E43" s="61"/>
      <c r="F43" s="62"/>
      <c r="G43" s="62"/>
      <c r="H43" s="63"/>
      <c r="I43" s="60"/>
      <c r="J43" s="64"/>
      <c r="K43" s="63"/>
      <c r="L43" s="63"/>
      <c r="M43" s="65"/>
      <c r="N43" s="17"/>
    </row>
    <row r="44" spans="1:28" s="6" customFormat="1" ht="15" x14ac:dyDescent="0.25">
      <c r="A44" s="50" t="s">
        <v>104</v>
      </c>
      <c r="B44" s="50"/>
      <c r="C44" s="50"/>
      <c r="D44" s="50"/>
      <c r="E44" s="50"/>
      <c r="F44" s="50"/>
      <c r="G44" s="50"/>
      <c r="H44" s="51"/>
      <c r="I44" s="51"/>
      <c r="J44" s="51"/>
      <c r="K44" s="51"/>
      <c r="L44" s="51"/>
      <c r="M44" s="51"/>
      <c r="N44" s="5"/>
    </row>
    <row r="45" spans="1:28" s="17" customFormat="1" ht="51" customHeight="1" x14ac:dyDescent="0.2">
      <c r="A45" s="35" t="s">
        <v>13</v>
      </c>
      <c r="B45" s="35" t="s">
        <v>0</v>
      </c>
      <c r="C45" s="35" t="s">
        <v>1</v>
      </c>
      <c r="D45" s="35" t="s">
        <v>2</v>
      </c>
      <c r="E45" s="35" t="s">
        <v>172</v>
      </c>
      <c r="F45" s="35" t="s">
        <v>14</v>
      </c>
      <c r="G45" s="35"/>
      <c r="H45" s="36" t="s">
        <v>3</v>
      </c>
      <c r="I45" s="35" t="s">
        <v>144</v>
      </c>
      <c r="J45" s="35" t="s">
        <v>318</v>
      </c>
      <c r="K45" s="36" t="s">
        <v>317</v>
      </c>
      <c r="L45" s="36"/>
      <c r="M45" s="35" t="s">
        <v>5</v>
      </c>
      <c r="N45" s="18"/>
      <c r="O45" s="1"/>
      <c r="P45" s="1"/>
      <c r="Q45" s="3"/>
      <c r="R45" s="1"/>
      <c r="S45" s="3"/>
      <c r="T45" s="1"/>
      <c r="U45" s="1"/>
      <c r="V45" s="1"/>
      <c r="W45" s="1"/>
      <c r="X45" s="1"/>
      <c r="Y45" s="1"/>
      <c r="Z45" s="1"/>
      <c r="AA45" s="1"/>
      <c r="AB45" s="2"/>
    </row>
    <row r="46" spans="1:28" ht="51" x14ac:dyDescent="0.2">
      <c r="A46" s="66" t="s">
        <v>105</v>
      </c>
      <c r="B46" s="66" t="s">
        <v>54</v>
      </c>
      <c r="C46" s="66" t="s">
        <v>90</v>
      </c>
      <c r="D46" s="73" t="s">
        <v>7</v>
      </c>
      <c r="E46" s="188" t="s">
        <v>167</v>
      </c>
      <c r="F46" s="67" t="s">
        <v>106</v>
      </c>
      <c r="G46" s="67"/>
      <c r="H46" s="57">
        <v>41685</v>
      </c>
      <c r="I46" s="66" t="s">
        <v>107</v>
      </c>
      <c r="J46" s="73" t="s">
        <v>108</v>
      </c>
      <c r="K46" s="57">
        <v>41685</v>
      </c>
      <c r="L46" s="57"/>
      <c r="M46" s="66" t="s">
        <v>319</v>
      </c>
      <c r="N46" s="19"/>
      <c r="O46" s="20"/>
      <c r="P46" s="20"/>
      <c r="Q46" s="21"/>
      <c r="R46" s="20"/>
      <c r="S46" s="4"/>
      <c r="T46" s="20"/>
      <c r="U46" s="20"/>
      <c r="V46" s="20"/>
      <c r="W46" s="20"/>
      <c r="X46" s="1"/>
      <c r="Y46" s="1"/>
      <c r="Z46" s="1"/>
      <c r="AA46" s="1"/>
      <c r="AB46" s="2"/>
    </row>
    <row r="47" spans="1:28" s="17" customFormat="1" ht="13.5" customHeight="1" x14ac:dyDescent="0.2">
      <c r="A47" s="68"/>
      <c r="B47" s="68"/>
      <c r="C47" s="68"/>
      <c r="D47" s="68"/>
      <c r="E47" s="68"/>
      <c r="F47" s="68"/>
      <c r="G47" s="68"/>
      <c r="H47" s="69"/>
      <c r="I47" s="69"/>
      <c r="J47" s="69"/>
      <c r="K47" s="69"/>
      <c r="L47" s="69"/>
      <c r="M47" s="70"/>
    </row>
    <row r="48" spans="1:28" s="17" customFormat="1" ht="15" customHeight="1" x14ac:dyDescent="0.2"/>
    <row r="49" spans="1:28" s="6" customFormat="1" ht="15" x14ac:dyDescent="0.25">
      <c r="A49" s="50" t="s">
        <v>109</v>
      </c>
      <c r="B49" s="50"/>
      <c r="C49" s="50"/>
      <c r="D49" s="50"/>
      <c r="E49" s="50"/>
      <c r="F49" s="51"/>
      <c r="G49" s="51"/>
      <c r="H49" s="51"/>
      <c r="I49" s="51"/>
      <c r="J49" s="51"/>
      <c r="K49" s="51"/>
      <c r="L49" s="51"/>
      <c r="M49" s="51"/>
      <c r="N49" s="5"/>
    </row>
    <row r="50" spans="1:28" s="17" customFormat="1" ht="38.25" x14ac:dyDescent="0.2">
      <c r="A50" s="35" t="s">
        <v>13</v>
      </c>
      <c r="B50" s="35" t="s">
        <v>0</v>
      </c>
      <c r="C50" s="35" t="s">
        <v>1</v>
      </c>
      <c r="D50" s="35" t="s">
        <v>2</v>
      </c>
      <c r="E50" s="35" t="s">
        <v>172</v>
      </c>
      <c r="F50" s="35" t="s">
        <v>14</v>
      </c>
      <c r="G50" s="35"/>
      <c r="H50" s="36" t="s">
        <v>3</v>
      </c>
      <c r="I50" s="35" t="s">
        <v>144</v>
      </c>
      <c r="J50" s="35" t="s">
        <v>318</v>
      </c>
      <c r="K50" s="36" t="s">
        <v>317</v>
      </c>
      <c r="L50" s="36"/>
      <c r="M50" s="35" t="s">
        <v>5</v>
      </c>
      <c r="N50" s="18"/>
      <c r="O50" s="1"/>
      <c r="P50" s="1"/>
      <c r="Q50" s="3"/>
      <c r="R50" s="1"/>
      <c r="S50" s="3"/>
      <c r="T50" s="1"/>
      <c r="U50" s="1"/>
      <c r="V50" s="1"/>
      <c r="W50" s="1"/>
      <c r="X50" s="1"/>
      <c r="Y50" s="1"/>
      <c r="Z50" s="1"/>
      <c r="AA50" s="1"/>
      <c r="AB50" s="2"/>
    </row>
    <row r="51" spans="1:28" s="17" customFormat="1" ht="38.25" x14ac:dyDescent="0.2">
      <c r="A51" s="66" t="s">
        <v>110</v>
      </c>
      <c r="B51" s="66" t="s">
        <v>65</v>
      </c>
      <c r="C51" s="66" t="s">
        <v>90</v>
      </c>
      <c r="D51" s="73" t="s">
        <v>7</v>
      </c>
      <c r="E51" s="188" t="s">
        <v>167</v>
      </c>
      <c r="F51" s="67" t="s">
        <v>111</v>
      </c>
      <c r="G51" s="67"/>
      <c r="H51" s="71">
        <v>41699</v>
      </c>
      <c r="I51" s="66" t="s">
        <v>112</v>
      </c>
      <c r="J51" s="73" t="s">
        <v>113</v>
      </c>
      <c r="K51" s="71">
        <v>41699</v>
      </c>
      <c r="L51" s="71"/>
      <c r="M51" s="72" t="s">
        <v>114</v>
      </c>
      <c r="N51" s="18"/>
      <c r="O51" s="1"/>
      <c r="P51" s="1"/>
      <c r="Q51" s="3"/>
      <c r="R51" s="1"/>
      <c r="S51" s="3"/>
      <c r="T51" s="1"/>
      <c r="U51" s="1"/>
      <c r="V51" s="1"/>
      <c r="W51" s="1"/>
      <c r="X51" s="1"/>
      <c r="Y51" s="1"/>
      <c r="Z51" s="1"/>
      <c r="AA51" s="1"/>
      <c r="AB51" s="2"/>
    </row>
    <row r="52" spans="1:28" s="17" customFormat="1" ht="38.25" x14ac:dyDescent="0.2">
      <c r="A52" s="66" t="s">
        <v>115</v>
      </c>
      <c r="B52" s="66" t="s">
        <v>68</v>
      </c>
      <c r="C52" s="66" t="s">
        <v>90</v>
      </c>
      <c r="D52" s="73" t="s">
        <v>7</v>
      </c>
      <c r="E52" s="188" t="s">
        <v>167</v>
      </c>
      <c r="F52" s="67" t="s">
        <v>116</v>
      </c>
      <c r="G52" s="67"/>
      <c r="H52" s="57">
        <v>41889</v>
      </c>
      <c r="I52" s="66" t="s">
        <v>117</v>
      </c>
      <c r="J52" s="73" t="s">
        <v>118</v>
      </c>
      <c r="K52" s="57">
        <v>41889</v>
      </c>
      <c r="L52" s="57"/>
      <c r="M52" s="72" t="s">
        <v>114</v>
      </c>
      <c r="N52" s="18"/>
      <c r="O52" s="1"/>
      <c r="P52" s="1"/>
      <c r="Q52" s="3"/>
      <c r="R52" s="1"/>
      <c r="S52" s="3"/>
      <c r="T52" s="1"/>
      <c r="U52" s="1"/>
      <c r="V52" s="1"/>
      <c r="W52" s="1"/>
      <c r="X52" s="1"/>
      <c r="Y52" s="1"/>
      <c r="Z52" s="1"/>
      <c r="AA52" s="1"/>
      <c r="AB52" s="2"/>
    </row>
    <row r="53" spans="1:28" x14ac:dyDescent="0.2">
      <c r="A53" s="60"/>
      <c r="B53" s="60"/>
      <c r="C53" s="60"/>
      <c r="D53" s="61"/>
      <c r="E53" s="61"/>
      <c r="F53" s="62"/>
      <c r="G53" s="62"/>
      <c r="H53" s="63"/>
      <c r="I53" s="60"/>
      <c r="J53" s="74"/>
      <c r="K53" s="63"/>
      <c r="L53" s="63"/>
      <c r="M53" s="65"/>
      <c r="N53" s="8"/>
      <c r="O53" s="1"/>
      <c r="P53" s="1"/>
      <c r="Q53" s="3"/>
      <c r="R53" s="1"/>
      <c r="S53" s="3"/>
      <c r="T53" s="1"/>
      <c r="U53" s="1"/>
      <c r="V53" s="1"/>
      <c r="W53" s="1"/>
      <c r="X53" s="1"/>
      <c r="Y53" s="1"/>
      <c r="Z53" s="1"/>
      <c r="AA53" s="1"/>
      <c r="AB53" s="2"/>
    </row>
    <row r="54" spans="1:28" s="10" customFormat="1" ht="15" x14ac:dyDescent="0.25">
      <c r="A54" s="75" t="s">
        <v>122</v>
      </c>
      <c r="B54" s="75"/>
      <c r="C54" s="75"/>
      <c r="D54" s="75"/>
      <c r="E54" s="75"/>
      <c r="F54" s="76"/>
      <c r="G54" s="76"/>
      <c r="H54" s="77"/>
      <c r="I54" s="77"/>
      <c r="J54" s="77"/>
      <c r="K54" s="77"/>
      <c r="L54" s="77"/>
      <c r="M54" s="78"/>
      <c r="N54" s="9"/>
    </row>
    <row r="55" spans="1:28" s="6" customFormat="1" ht="38.25" x14ac:dyDescent="0.2">
      <c r="A55" s="35" t="s">
        <v>13</v>
      </c>
      <c r="B55" s="35" t="s">
        <v>0</v>
      </c>
      <c r="C55" s="35" t="s">
        <v>1</v>
      </c>
      <c r="D55" s="35" t="s">
        <v>2</v>
      </c>
      <c r="E55" s="35" t="s">
        <v>172</v>
      </c>
      <c r="F55" s="35" t="s">
        <v>14</v>
      </c>
      <c r="G55" s="35"/>
      <c r="H55" s="36" t="s">
        <v>3</v>
      </c>
      <c r="I55" s="35" t="s">
        <v>87</v>
      </c>
      <c r="J55" s="35" t="s">
        <v>318</v>
      </c>
      <c r="K55" s="36" t="s">
        <v>317</v>
      </c>
      <c r="L55" s="36"/>
      <c r="M55" s="35" t="s">
        <v>141</v>
      </c>
      <c r="N55" s="5"/>
    </row>
    <row r="56" spans="1:28" s="6" customFormat="1" ht="25.5" x14ac:dyDescent="0.2">
      <c r="A56" s="189" t="s">
        <v>123</v>
      </c>
      <c r="B56" s="189" t="s">
        <v>128</v>
      </c>
      <c r="C56" s="189" t="s">
        <v>97</v>
      </c>
      <c r="D56" s="189" t="s">
        <v>7</v>
      </c>
      <c r="E56" s="189" t="s">
        <v>167</v>
      </c>
      <c r="F56" s="189" t="s">
        <v>101</v>
      </c>
      <c r="G56" s="189"/>
      <c r="H56" s="79">
        <v>42428</v>
      </c>
      <c r="I56" s="189" t="s">
        <v>132</v>
      </c>
      <c r="J56" s="189" t="s">
        <v>142</v>
      </c>
      <c r="K56" s="79">
        <v>42428</v>
      </c>
      <c r="L56" s="79"/>
      <c r="M56" s="189" t="s">
        <v>139</v>
      </c>
      <c r="N56" s="5"/>
    </row>
    <row r="57" spans="1:28" s="6" customFormat="1" ht="25.5" x14ac:dyDescent="0.2">
      <c r="A57" s="189" t="s">
        <v>124</v>
      </c>
      <c r="B57" s="189" t="s">
        <v>129</v>
      </c>
      <c r="C57" s="189" t="s">
        <v>97</v>
      </c>
      <c r="D57" s="189" t="s">
        <v>7</v>
      </c>
      <c r="E57" s="189" t="s">
        <v>167</v>
      </c>
      <c r="F57" s="189" t="s">
        <v>101</v>
      </c>
      <c r="G57" s="189"/>
      <c r="H57" s="79">
        <v>42434</v>
      </c>
      <c r="I57" s="189" t="s">
        <v>133</v>
      </c>
      <c r="J57" s="189" t="s">
        <v>143</v>
      </c>
      <c r="K57" s="79">
        <v>42434</v>
      </c>
      <c r="L57" s="79"/>
      <c r="M57" s="189" t="s">
        <v>147</v>
      </c>
      <c r="N57" s="5"/>
    </row>
    <row r="58" spans="1:28" s="6" customFormat="1" ht="25.5" x14ac:dyDescent="0.2">
      <c r="A58" s="189" t="s">
        <v>125</v>
      </c>
      <c r="B58" s="189" t="s">
        <v>130</v>
      </c>
      <c r="C58" s="189" t="s">
        <v>90</v>
      </c>
      <c r="D58" s="189" t="s">
        <v>7</v>
      </c>
      <c r="E58" s="189" t="s">
        <v>167</v>
      </c>
      <c r="F58" s="189" t="s">
        <v>101</v>
      </c>
      <c r="G58" s="189"/>
      <c r="H58" s="79">
        <v>42448</v>
      </c>
      <c r="I58" s="189" t="s">
        <v>134</v>
      </c>
      <c r="J58" s="189" t="s">
        <v>320</v>
      </c>
      <c r="K58" s="79">
        <v>42448</v>
      </c>
      <c r="L58" s="79"/>
      <c r="M58" s="189" t="s">
        <v>138</v>
      </c>
      <c r="N58" s="5"/>
    </row>
    <row r="59" spans="1:28" s="12" customFormat="1" ht="25.5" x14ac:dyDescent="0.2">
      <c r="A59" s="189" t="s">
        <v>126</v>
      </c>
      <c r="B59" s="189" t="s">
        <v>6</v>
      </c>
      <c r="C59" s="189" t="s">
        <v>97</v>
      </c>
      <c r="D59" s="189" t="s">
        <v>7</v>
      </c>
      <c r="E59" s="189" t="s">
        <v>167</v>
      </c>
      <c r="F59" s="189" t="s">
        <v>101</v>
      </c>
      <c r="G59" s="189"/>
      <c r="H59" s="79">
        <v>42458</v>
      </c>
      <c r="I59" s="189" t="s">
        <v>135</v>
      </c>
      <c r="J59" s="189" t="s">
        <v>137</v>
      </c>
      <c r="K59" s="79" t="s">
        <v>321</v>
      </c>
      <c r="L59" s="79"/>
      <c r="M59" s="189" t="s">
        <v>322</v>
      </c>
      <c r="N59" s="11"/>
    </row>
    <row r="60" spans="1:28" ht="25.5" x14ac:dyDescent="0.2">
      <c r="A60" s="189" t="s">
        <v>127</v>
      </c>
      <c r="B60" s="189" t="s">
        <v>131</v>
      </c>
      <c r="C60" s="189" t="s">
        <v>90</v>
      </c>
      <c r="D60" s="189" t="s">
        <v>7</v>
      </c>
      <c r="E60" s="189" t="s">
        <v>167</v>
      </c>
      <c r="F60" s="189" t="s">
        <v>101</v>
      </c>
      <c r="G60" s="189"/>
      <c r="H60" s="79">
        <v>42512</v>
      </c>
      <c r="I60" s="189" t="s">
        <v>136</v>
      </c>
      <c r="J60" s="189" t="s">
        <v>146</v>
      </c>
      <c r="K60" s="79">
        <v>42512</v>
      </c>
      <c r="L60" s="79"/>
      <c r="M60" s="190" t="s">
        <v>140</v>
      </c>
    </row>
    <row r="63" spans="1:28" ht="15" x14ac:dyDescent="0.25">
      <c r="A63" s="80" t="s">
        <v>156</v>
      </c>
      <c r="B63" s="81"/>
      <c r="C63" s="81"/>
      <c r="D63" s="81"/>
      <c r="E63" s="81"/>
      <c r="F63" s="81"/>
      <c r="G63" s="81"/>
      <c r="H63" s="81"/>
      <c r="I63" s="81"/>
      <c r="J63" s="81"/>
      <c r="K63" s="82"/>
      <c r="L63" s="82"/>
      <c r="M63" s="81"/>
    </row>
    <row r="64" spans="1:28" s="17" customFormat="1" ht="25.5" customHeight="1" x14ac:dyDescent="0.2">
      <c r="A64" s="35" t="s">
        <v>13</v>
      </c>
      <c r="B64" s="35" t="s">
        <v>0</v>
      </c>
      <c r="C64" s="35" t="s">
        <v>1</v>
      </c>
      <c r="D64" s="35" t="s">
        <v>2</v>
      </c>
      <c r="E64" s="35" t="s">
        <v>172</v>
      </c>
      <c r="F64" s="35" t="s">
        <v>14</v>
      </c>
      <c r="G64" s="35"/>
      <c r="H64" s="36" t="s">
        <v>3</v>
      </c>
      <c r="I64" s="35" t="s">
        <v>144</v>
      </c>
      <c r="J64" s="35" t="s">
        <v>318</v>
      </c>
      <c r="K64" s="36" t="s">
        <v>317</v>
      </c>
      <c r="L64" s="36"/>
      <c r="M64" s="35" t="s">
        <v>5</v>
      </c>
    </row>
    <row r="65" spans="1:13" s="7" customFormat="1" ht="25.5" x14ac:dyDescent="0.2">
      <c r="A65" s="191" t="s">
        <v>124</v>
      </c>
      <c r="B65" s="191" t="s">
        <v>129</v>
      </c>
      <c r="C65" s="191" t="s">
        <v>97</v>
      </c>
      <c r="D65" s="191" t="s">
        <v>7</v>
      </c>
      <c r="E65" s="191" t="s">
        <v>167</v>
      </c>
      <c r="F65" s="191" t="s">
        <v>101</v>
      </c>
      <c r="G65" s="191"/>
      <c r="H65" s="192">
        <v>42434</v>
      </c>
      <c r="I65" s="191" t="s">
        <v>133</v>
      </c>
      <c r="J65" s="191" t="s">
        <v>157</v>
      </c>
      <c r="K65" s="192">
        <v>42434</v>
      </c>
      <c r="L65" s="192"/>
      <c r="M65" s="191" t="s">
        <v>147</v>
      </c>
    </row>
    <row r="66" spans="1:13" s="7" customFormat="1" ht="12.75" customHeight="1" x14ac:dyDescent="0.2">
      <c r="A66" s="17"/>
      <c r="B66" s="17"/>
      <c r="C66" s="17"/>
      <c r="D66" s="17"/>
      <c r="E66" s="17"/>
      <c r="F66" s="17"/>
      <c r="G66" s="17"/>
      <c r="H66" s="17"/>
      <c r="I66" s="17"/>
      <c r="J66" s="17"/>
      <c r="K66" s="17"/>
      <c r="L66" s="17"/>
      <c r="M66" s="17"/>
    </row>
    <row r="68" spans="1:13" ht="15" x14ac:dyDescent="0.25">
      <c r="A68" s="80" t="s">
        <v>148</v>
      </c>
      <c r="B68" s="80"/>
      <c r="C68" s="80"/>
      <c r="D68" s="80"/>
      <c r="E68" s="80"/>
      <c r="F68" s="83"/>
      <c r="G68" s="83"/>
      <c r="H68" s="84"/>
      <c r="I68" s="84"/>
      <c r="J68" s="84"/>
      <c r="K68" s="84"/>
      <c r="L68" s="84"/>
      <c r="M68" s="85"/>
    </row>
    <row r="69" spans="1:13" ht="15" x14ac:dyDescent="0.25">
      <c r="A69" s="83" t="s">
        <v>323</v>
      </c>
      <c r="B69" s="80"/>
      <c r="C69" s="80"/>
      <c r="D69" s="80"/>
      <c r="E69" s="80"/>
      <c r="F69" s="83"/>
      <c r="G69" s="83"/>
      <c r="H69" s="84"/>
      <c r="I69" s="84"/>
      <c r="J69" s="84"/>
      <c r="K69" s="84"/>
      <c r="L69" s="84"/>
      <c r="M69" s="85"/>
    </row>
    <row r="70" spans="1:13" ht="15" x14ac:dyDescent="0.25">
      <c r="A70" s="83" t="s">
        <v>158</v>
      </c>
      <c r="B70" s="80"/>
      <c r="C70" s="80"/>
      <c r="D70" s="80"/>
      <c r="E70" s="80"/>
      <c r="F70" s="83"/>
      <c r="G70" s="83"/>
      <c r="H70" s="84"/>
      <c r="I70" s="84"/>
      <c r="J70" s="84"/>
      <c r="K70" s="84"/>
      <c r="L70" s="84"/>
      <c r="M70" s="85"/>
    </row>
    <row r="71" spans="1:13" ht="38.25" x14ac:dyDescent="0.2">
      <c r="A71" s="54" t="s">
        <v>13</v>
      </c>
      <c r="B71" s="54" t="s">
        <v>0</v>
      </c>
      <c r="C71" s="54" t="s">
        <v>1</v>
      </c>
      <c r="D71" s="54" t="s">
        <v>2</v>
      </c>
      <c r="E71" s="41" t="s">
        <v>172</v>
      </c>
      <c r="F71" s="54" t="s">
        <v>14</v>
      </c>
      <c r="G71" s="54"/>
      <c r="H71" s="55" t="s">
        <v>3</v>
      </c>
      <c r="I71" s="54" t="s">
        <v>87</v>
      </c>
      <c r="J71" s="54" t="s">
        <v>318</v>
      </c>
      <c r="K71" s="55" t="s">
        <v>317</v>
      </c>
      <c r="L71" s="55"/>
      <c r="M71" s="35" t="s">
        <v>141</v>
      </c>
    </row>
    <row r="72" spans="1:13" ht="51" x14ac:dyDescent="0.2">
      <c r="A72" s="86" t="s">
        <v>201</v>
      </c>
      <c r="B72" s="86" t="s">
        <v>6</v>
      </c>
      <c r="C72" s="86" t="s">
        <v>90</v>
      </c>
      <c r="D72" s="86" t="s">
        <v>7</v>
      </c>
      <c r="E72" s="86" t="s">
        <v>167</v>
      </c>
      <c r="F72" s="86" t="s">
        <v>150</v>
      </c>
      <c r="G72" s="86"/>
      <c r="H72" s="87">
        <v>42788</v>
      </c>
      <c r="I72" s="86" t="s">
        <v>149</v>
      </c>
      <c r="J72" s="86" t="s">
        <v>344</v>
      </c>
      <c r="K72" s="86" t="s">
        <v>324</v>
      </c>
      <c r="L72" s="86"/>
      <c r="M72" s="86" t="s">
        <v>160</v>
      </c>
    </row>
    <row r="73" spans="1:13" ht="25.5" x14ac:dyDescent="0.2">
      <c r="A73" s="86" t="s">
        <v>202</v>
      </c>
      <c r="B73" s="86" t="s">
        <v>6</v>
      </c>
      <c r="C73" s="86" t="s">
        <v>121</v>
      </c>
      <c r="D73" s="86" t="s">
        <v>7</v>
      </c>
      <c r="E73" s="86" t="s">
        <v>167</v>
      </c>
      <c r="F73" s="86" t="s">
        <v>150</v>
      </c>
      <c r="G73" s="86"/>
      <c r="H73" s="87">
        <v>42801</v>
      </c>
      <c r="I73" s="86" t="s">
        <v>151</v>
      </c>
      <c r="J73" s="86" t="s">
        <v>334</v>
      </c>
      <c r="K73" s="86" t="s">
        <v>324</v>
      </c>
      <c r="L73" s="86"/>
      <c r="M73" s="86" t="s">
        <v>159</v>
      </c>
    </row>
    <row r="74" spans="1:13" ht="89.25" x14ac:dyDescent="0.2">
      <c r="A74" s="86" t="s">
        <v>203</v>
      </c>
      <c r="B74" s="86" t="s">
        <v>6</v>
      </c>
      <c r="C74" s="86" t="s">
        <v>97</v>
      </c>
      <c r="D74" s="86" t="s">
        <v>7</v>
      </c>
      <c r="E74" s="86" t="s">
        <v>167</v>
      </c>
      <c r="F74" s="86" t="s">
        <v>10</v>
      </c>
      <c r="G74" s="86"/>
      <c r="H74" s="87">
        <v>42878</v>
      </c>
      <c r="I74" s="86" t="s">
        <v>151</v>
      </c>
      <c r="J74" s="86" t="s">
        <v>356</v>
      </c>
      <c r="K74" s="86" t="s">
        <v>324</v>
      </c>
      <c r="L74" s="86"/>
      <c r="M74" s="86" t="s">
        <v>161</v>
      </c>
    </row>
    <row r="75" spans="1:13" ht="38.25" x14ac:dyDescent="0.2">
      <c r="A75" s="86" t="s">
        <v>204</v>
      </c>
      <c r="B75" s="86" t="s">
        <v>6</v>
      </c>
      <c r="C75" s="86" t="s">
        <v>90</v>
      </c>
      <c r="D75" s="86" t="s">
        <v>7</v>
      </c>
      <c r="E75" s="86" t="s">
        <v>167</v>
      </c>
      <c r="F75" s="86" t="s">
        <v>152</v>
      </c>
      <c r="G75" s="86"/>
      <c r="H75" s="87">
        <v>42893</v>
      </c>
      <c r="I75" s="86" t="s">
        <v>153</v>
      </c>
      <c r="J75" s="86" t="s">
        <v>357</v>
      </c>
      <c r="K75" s="86" t="s">
        <v>324</v>
      </c>
      <c r="L75" s="86"/>
      <c r="M75" s="86" t="s">
        <v>164</v>
      </c>
    </row>
    <row r="76" spans="1:13" ht="76.5" x14ac:dyDescent="0.2">
      <c r="A76" s="86" t="s">
        <v>205</v>
      </c>
      <c r="B76" s="86" t="s">
        <v>6</v>
      </c>
      <c r="C76" s="86" t="s">
        <v>90</v>
      </c>
      <c r="D76" s="86" t="s">
        <v>7</v>
      </c>
      <c r="E76" s="86" t="s">
        <v>167</v>
      </c>
      <c r="F76" s="86" t="s">
        <v>150</v>
      </c>
      <c r="G76" s="86"/>
      <c r="H76" s="87">
        <v>42904</v>
      </c>
      <c r="I76" s="86" t="s">
        <v>135</v>
      </c>
      <c r="J76" s="86" t="s">
        <v>356</v>
      </c>
      <c r="K76" s="86" t="s">
        <v>324</v>
      </c>
      <c r="L76" s="86"/>
      <c r="M76" s="86" t="s">
        <v>165</v>
      </c>
    </row>
    <row r="77" spans="1:13" ht="76.5" x14ac:dyDescent="0.2">
      <c r="A77" s="86" t="s">
        <v>206</v>
      </c>
      <c r="B77" s="86" t="s">
        <v>6</v>
      </c>
      <c r="C77" s="86" t="s">
        <v>90</v>
      </c>
      <c r="D77" s="86" t="s">
        <v>7</v>
      </c>
      <c r="E77" s="86" t="s">
        <v>167</v>
      </c>
      <c r="F77" s="86" t="s">
        <v>10</v>
      </c>
      <c r="G77" s="86"/>
      <c r="H77" s="87">
        <v>42920</v>
      </c>
      <c r="I77" s="86" t="s">
        <v>154</v>
      </c>
      <c r="J77" s="86" t="s">
        <v>356</v>
      </c>
      <c r="K77" s="86" t="s">
        <v>324</v>
      </c>
      <c r="L77" s="86"/>
      <c r="M77" s="86" t="s">
        <v>168</v>
      </c>
    </row>
    <row r="78" spans="1:13" ht="63.75" x14ac:dyDescent="0.2">
      <c r="A78" s="86" t="s">
        <v>207</v>
      </c>
      <c r="B78" s="86" t="s">
        <v>6</v>
      </c>
      <c r="C78" s="86" t="s">
        <v>97</v>
      </c>
      <c r="D78" s="86" t="s">
        <v>7</v>
      </c>
      <c r="E78" s="86" t="s">
        <v>167</v>
      </c>
      <c r="F78" s="86" t="s">
        <v>10</v>
      </c>
      <c r="G78" s="86"/>
      <c r="H78" s="87">
        <v>42948</v>
      </c>
      <c r="I78" s="86" t="s">
        <v>135</v>
      </c>
      <c r="J78" s="86" t="s">
        <v>356</v>
      </c>
      <c r="K78" s="86" t="s">
        <v>324</v>
      </c>
      <c r="L78" s="86"/>
      <c r="M78" s="86" t="s">
        <v>169</v>
      </c>
    </row>
    <row r="79" spans="1:13" ht="89.25" x14ac:dyDescent="0.2">
      <c r="A79" s="86" t="s">
        <v>208</v>
      </c>
      <c r="B79" s="86" t="s">
        <v>6</v>
      </c>
      <c r="C79" s="86" t="s">
        <v>90</v>
      </c>
      <c r="D79" s="86" t="s">
        <v>7</v>
      </c>
      <c r="E79" s="86" t="s">
        <v>167</v>
      </c>
      <c r="F79" s="86" t="s">
        <v>10</v>
      </c>
      <c r="G79" s="86"/>
      <c r="H79" s="87">
        <v>43084</v>
      </c>
      <c r="I79" s="86" t="s">
        <v>155</v>
      </c>
      <c r="J79" s="86" t="s">
        <v>356</v>
      </c>
      <c r="K79" s="86" t="s">
        <v>324</v>
      </c>
      <c r="L79" s="86"/>
      <c r="M79" s="86" t="s">
        <v>166</v>
      </c>
    </row>
    <row r="80" spans="1:13" x14ac:dyDescent="0.2">
      <c r="A80" s="88"/>
      <c r="B80" s="88"/>
      <c r="C80" s="88"/>
      <c r="D80" s="88"/>
      <c r="E80" s="88"/>
      <c r="F80" s="88"/>
      <c r="G80" s="88"/>
      <c r="H80" s="88"/>
      <c r="I80" s="88"/>
      <c r="J80" s="88"/>
      <c r="K80" s="88"/>
      <c r="L80" s="88"/>
      <c r="M80" s="88"/>
    </row>
    <row r="81" spans="1:14" x14ac:dyDescent="0.2">
      <c r="A81" s="88"/>
      <c r="C81" s="88"/>
      <c r="D81" s="88"/>
      <c r="E81" s="88"/>
      <c r="F81" s="88"/>
      <c r="G81" s="88"/>
      <c r="H81" s="88"/>
      <c r="I81" s="88"/>
      <c r="J81" s="88"/>
      <c r="K81" s="88"/>
      <c r="L81" s="88"/>
      <c r="M81" s="88"/>
    </row>
    <row r="82" spans="1:14" ht="15" x14ac:dyDescent="0.2">
      <c r="A82" s="89" t="s">
        <v>233</v>
      </c>
      <c r="B82" s="90"/>
      <c r="C82" s="90"/>
      <c r="D82" s="90"/>
      <c r="E82" s="90"/>
      <c r="F82" s="90"/>
      <c r="G82" s="90"/>
      <c r="H82" s="91"/>
      <c r="I82" s="91"/>
      <c r="J82" s="92"/>
      <c r="K82" s="91"/>
      <c r="L82" s="91"/>
      <c r="M82" s="93"/>
    </row>
    <row r="83" spans="1:14" ht="15" x14ac:dyDescent="0.2">
      <c r="A83" s="94" t="s">
        <v>345</v>
      </c>
      <c r="B83" s="95"/>
      <c r="C83" s="95"/>
      <c r="D83" s="95"/>
      <c r="E83" s="95"/>
      <c r="F83" s="95"/>
      <c r="G83" s="95"/>
      <c r="H83" s="96"/>
      <c r="I83" s="96"/>
      <c r="J83" s="96"/>
      <c r="K83" s="96"/>
      <c r="L83" s="96"/>
      <c r="M83" s="97"/>
    </row>
    <row r="84" spans="1:14" ht="15" x14ac:dyDescent="0.2">
      <c r="A84" s="98" t="s">
        <v>209</v>
      </c>
      <c r="B84" s="99"/>
      <c r="C84" s="99"/>
      <c r="D84" s="99"/>
      <c r="E84" s="99"/>
      <c r="F84" s="99"/>
      <c r="G84" s="99"/>
      <c r="H84" s="100"/>
      <c r="I84" s="100"/>
      <c r="J84" s="100"/>
      <c r="K84" s="100"/>
      <c r="L84" s="100"/>
      <c r="M84" s="101"/>
    </row>
    <row r="85" spans="1:14" s="6" customFormat="1" ht="38.25" x14ac:dyDescent="0.2">
      <c r="A85" s="35" t="s">
        <v>182</v>
      </c>
      <c r="B85" s="35" t="s">
        <v>0</v>
      </c>
      <c r="C85" s="35" t="s">
        <v>1</v>
      </c>
      <c r="D85" s="35" t="s">
        <v>2</v>
      </c>
      <c r="E85" s="35" t="s">
        <v>172</v>
      </c>
      <c r="F85" s="35" t="s">
        <v>14</v>
      </c>
      <c r="G85" s="35" t="s">
        <v>234</v>
      </c>
      <c r="H85" s="36" t="s">
        <v>3</v>
      </c>
      <c r="I85" s="35" t="s">
        <v>259</v>
      </c>
      <c r="J85" s="35" t="s">
        <v>316</v>
      </c>
      <c r="K85" s="36" t="s">
        <v>317</v>
      </c>
      <c r="L85" s="36" t="s">
        <v>181</v>
      </c>
      <c r="M85" s="35" t="s">
        <v>5</v>
      </c>
      <c r="N85" s="5"/>
    </row>
    <row r="86" spans="1:14" ht="95.65" customHeight="1" x14ac:dyDescent="0.2">
      <c r="A86" s="102" t="s">
        <v>210</v>
      </c>
      <c r="B86" s="102" t="s">
        <v>6</v>
      </c>
      <c r="C86" s="102" t="s">
        <v>90</v>
      </c>
      <c r="D86" s="102" t="s">
        <v>7</v>
      </c>
      <c r="E86" s="102" t="s">
        <v>167</v>
      </c>
      <c r="F86" s="103" t="s">
        <v>193</v>
      </c>
      <c r="G86" s="104">
        <v>43135</v>
      </c>
      <c r="H86" s="105">
        <v>43135</v>
      </c>
      <c r="I86" s="102" t="s">
        <v>211</v>
      </c>
      <c r="J86" s="102" t="s">
        <v>356</v>
      </c>
      <c r="K86" s="102" t="s">
        <v>324</v>
      </c>
      <c r="L86" s="102" t="s">
        <v>212</v>
      </c>
      <c r="M86" s="102" t="s">
        <v>187</v>
      </c>
    </row>
    <row r="87" spans="1:14" ht="163.15" customHeight="1" x14ac:dyDescent="0.2">
      <c r="A87" s="102" t="s">
        <v>213</v>
      </c>
      <c r="B87" s="102" t="s">
        <v>6</v>
      </c>
      <c r="C87" s="102" t="s">
        <v>97</v>
      </c>
      <c r="D87" s="102" t="s">
        <v>7</v>
      </c>
      <c r="E87" s="102" t="s">
        <v>167</v>
      </c>
      <c r="F87" s="103" t="s">
        <v>193</v>
      </c>
      <c r="G87" s="104">
        <v>43185</v>
      </c>
      <c r="H87" s="105">
        <v>43185</v>
      </c>
      <c r="I87" s="102" t="s">
        <v>196</v>
      </c>
      <c r="J87" s="102" t="s">
        <v>356</v>
      </c>
      <c r="K87" s="102" t="s">
        <v>324</v>
      </c>
      <c r="L87" s="102" t="s">
        <v>335</v>
      </c>
      <c r="M87" s="102" t="s">
        <v>358</v>
      </c>
    </row>
    <row r="88" spans="1:14" ht="216.75" x14ac:dyDescent="0.2">
      <c r="A88" s="102" t="s">
        <v>214</v>
      </c>
      <c r="B88" s="102" t="s">
        <v>6</v>
      </c>
      <c r="C88" s="102" t="s">
        <v>192</v>
      </c>
      <c r="D88" s="102" t="s">
        <v>7</v>
      </c>
      <c r="E88" s="102" t="s">
        <v>167</v>
      </c>
      <c r="F88" s="106" t="s">
        <v>183</v>
      </c>
      <c r="G88" s="107">
        <v>43229</v>
      </c>
      <c r="H88" s="103">
        <v>43229</v>
      </c>
      <c r="I88" s="102" t="s">
        <v>184</v>
      </c>
      <c r="J88" s="102" t="s">
        <v>185</v>
      </c>
      <c r="K88" s="102" t="s">
        <v>324</v>
      </c>
      <c r="L88" s="102" t="s">
        <v>346</v>
      </c>
      <c r="M88" s="102" t="s">
        <v>189</v>
      </c>
    </row>
    <row r="89" spans="1:14" ht="242.25" x14ac:dyDescent="0.2">
      <c r="A89" s="102" t="s">
        <v>215</v>
      </c>
      <c r="B89" s="102" t="s">
        <v>6</v>
      </c>
      <c r="C89" s="102" t="s">
        <v>90</v>
      </c>
      <c r="D89" s="102" t="s">
        <v>179</v>
      </c>
      <c r="E89" s="102" t="s">
        <v>173</v>
      </c>
      <c r="F89" s="103" t="s">
        <v>10</v>
      </c>
      <c r="G89" s="107">
        <v>43422</v>
      </c>
      <c r="H89" s="103">
        <v>43422</v>
      </c>
      <c r="I89" s="102" t="s">
        <v>353</v>
      </c>
      <c r="J89" s="102" t="s">
        <v>336</v>
      </c>
      <c r="K89" s="102" t="s">
        <v>186</v>
      </c>
      <c r="L89" s="102" t="s">
        <v>347</v>
      </c>
      <c r="M89" s="102" t="s">
        <v>190</v>
      </c>
    </row>
    <row r="90" spans="1:14" ht="216.75" x14ac:dyDescent="0.2">
      <c r="A90" s="197" t="s">
        <v>218</v>
      </c>
      <c r="B90" s="197" t="s">
        <v>6</v>
      </c>
      <c r="C90" s="197" t="s">
        <v>90</v>
      </c>
      <c r="D90" s="197" t="s">
        <v>198</v>
      </c>
      <c r="E90" s="197" t="s">
        <v>199</v>
      </c>
      <c r="F90" s="197" t="s">
        <v>10</v>
      </c>
      <c r="G90" s="198">
        <v>43276</v>
      </c>
      <c r="H90" s="198">
        <v>43277</v>
      </c>
      <c r="I90" s="197" t="s">
        <v>200</v>
      </c>
      <c r="J90" s="197" t="s">
        <v>191</v>
      </c>
      <c r="K90" s="197" t="s">
        <v>186</v>
      </c>
      <c r="L90" s="199" t="s">
        <v>352</v>
      </c>
      <c r="M90" s="200" t="s">
        <v>351</v>
      </c>
    </row>
    <row r="91" spans="1:14" x14ac:dyDescent="0.2">
      <c r="A91" s="202"/>
      <c r="B91" s="202"/>
      <c r="C91" s="202"/>
      <c r="D91" s="202"/>
      <c r="E91" s="202"/>
      <c r="F91" s="202"/>
      <c r="G91" s="203"/>
      <c r="H91" s="203"/>
      <c r="I91" s="202"/>
      <c r="J91" s="202"/>
      <c r="K91" s="202"/>
      <c r="L91" s="204"/>
      <c r="M91" s="205"/>
    </row>
    <row r="92" spans="1:14" x14ac:dyDescent="0.2">
      <c r="A92" s="202"/>
      <c r="B92" s="202"/>
      <c r="C92" s="202"/>
      <c r="D92" s="202"/>
      <c r="E92" s="202"/>
      <c r="F92" s="202"/>
      <c r="G92" s="203"/>
      <c r="H92" s="203"/>
      <c r="I92" s="202"/>
      <c r="J92" s="202"/>
      <c r="K92" s="202"/>
      <c r="L92" s="204"/>
      <c r="M92" s="205"/>
    </row>
    <row r="93" spans="1:14" ht="15" x14ac:dyDescent="0.2">
      <c r="A93" s="193" t="s">
        <v>361</v>
      </c>
      <c r="B93" s="194"/>
      <c r="C93" s="194"/>
      <c r="D93" s="194"/>
      <c r="E93" s="194"/>
      <c r="F93" s="194"/>
      <c r="G93" s="194"/>
      <c r="H93" s="195"/>
      <c r="I93" s="195"/>
      <c r="J93" s="201"/>
      <c r="K93" s="195"/>
      <c r="L93" s="195"/>
      <c r="M93" s="196"/>
    </row>
    <row r="94" spans="1:14" ht="15" x14ac:dyDescent="0.2">
      <c r="A94" s="193" t="s">
        <v>362</v>
      </c>
      <c r="B94" s="194"/>
      <c r="C94" s="194"/>
      <c r="D94" s="194"/>
      <c r="E94" s="194"/>
      <c r="F94" s="194"/>
      <c r="G94" s="194"/>
      <c r="H94" s="195"/>
      <c r="I94" s="195"/>
      <c r="J94" s="195"/>
      <c r="K94" s="195"/>
      <c r="L94" s="195"/>
      <c r="M94" s="196"/>
    </row>
    <row r="95" spans="1:14" s="7" customFormat="1" ht="38.25" x14ac:dyDescent="0.2">
      <c r="A95" s="35" t="s">
        <v>182</v>
      </c>
      <c r="B95" s="35" t="s">
        <v>0</v>
      </c>
      <c r="C95" s="35" t="s">
        <v>1</v>
      </c>
      <c r="D95" s="35" t="s">
        <v>2</v>
      </c>
      <c r="E95" s="35" t="s">
        <v>172</v>
      </c>
      <c r="F95" s="35" t="s">
        <v>14</v>
      </c>
      <c r="G95" s="35" t="s">
        <v>234</v>
      </c>
      <c r="H95" s="36" t="s">
        <v>3</v>
      </c>
      <c r="I95" s="35" t="s">
        <v>259</v>
      </c>
      <c r="J95" s="35" t="s">
        <v>316</v>
      </c>
      <c r="K95" s="36" t="s">
        <v>317</v>
      </c>
      <c r="L95" s="36" t="s">
        <v>181</v>
      </c>
      <c r="M95" s="35" t="s">
        <v>5</v>
      </c>
    </row>
    <row r="96" spans="1:14" ht="318.75" x14ac:dyDescent="0.2">
      <c r="A96" s="206" t="s">
        <v>216</v>
      </c>
      <c r="B96" s="206" t="s">
        <v>6</v>
      </c>
      <c r="C96" s="206" t="s">
        <v>192</v>
      </c>
      <c r="D96" s="206" t="s">
        <v>170</v>
      </c>
      <c r="E96" s="206" t="s">
        <v>348</v>
      </c>
      <c r="F96" s="206" t="s">
        <v>177</v>
      </c>
      <c r="G96" s="206" t="s">
        <v>178</v>
      </c>
      <c r="H96" s="207" t="s">
        <v>194</v>
      </c>
      <c r="I96" s="206" t="s">
        <v>180</v>
      </c>
      <c r="J96" s="206" t="s">
        <v>235</v>
      </c>
      <c r="K96" s="206" t="s">
        <v>186</v>
      </c>
      <c r="L96" s="206" t="s">
        <v>349</v>
      </c>
      <c r="M96" s="206" t="s">
        <v>188</v>
      </c>
    </row>
    <row r="97" spans="1:15" ht="114.75" x14ac:dyDescent="0.2">
      <c r="A97" s="206" t="s">
        <v>217</v>
      </c>
      <c r="B97" s="206" t="s">
        <v>6</v>
      </c>
      <c r="C97" s="206" t="s">
        <v>192</v>
      </c>
      <c r="D97" s="206" t="s">
        <v>171</v>
      </c>
      <c r="E97" s="206" t="s">
        <v>174</v>
      </c>
      <c r="F97" s="206" t="s">
        <v>176</v>
      </c>
      <c r="G97" s="208">
        <v>43434</v>
      </c>
      <c r="H97" s="209">
        <v>43431</v>
      </c>
      <c r="I97" s="206" t="s">
        <v>195</v>
      </c>
      <c r="J97" s="206" t="s">
        <v>191</v>
      </c>
      <c r="K97" s="206" t="s">
        <v>186</v>
      </c>
      <c r="L97" s="206" t="s">
        <v>350</v>
      </c>
      <c r="M97" s="206" t="s">
        <v>197</v>
      </c>
    </row>
    <row r="98" spans="1:15" ht="216.75" x14ac:dyDescent="0.2">
      <c r="A98" s="206" t="s">
        <v>218</v>
      </c>
      <c r="B98" s="206" t="s">
        <v>6</v>
      </c>
      <c r="C98" s="206" t="s">
        <v>90</v>
      </c>
      <c r="D98" s="206" t="s">
        <v>198</v>
      </c>
      <c r="E98" s="206" t="s">
        <v>199</v>
      </c>
      <c r="F98" s="206" t="s">
        <v>10</v>
      </c>
      <c r="G98" s="209">
        <v>43276</v>
      </c>
      <c r="H98" s="209">
        <v>43277</v>
      </c>
      <c r="I98" s="206" t="s">
        <v>200</v>
      </c>
      <c r="J98" s="206" t="s">
        <v>191</v>
      </c>
      <c r="K98" s="206" t="s">
        <v>186</v>
      </c>
      <c r="L98" s="210" t="s">
        <v>352</v>
      </c>
      <c r="M98" s="211" t="s">
        <v>351</v>
      </c>
      <c r="N98" s="24"/>
      <c r="O98" s="25"/>
    </row>
    <row r="99" spans="1:15" x14ac:dyDescent="0.2">
      <c r="A99" s="424"/>
      <c r="B99" s="424"/>
      <c r="C99" s="424"/>
      <c r="D99" s="424"/>
      <c r="E99" s="424"/>
      <c r="F99" s="424"/>
      <c r="G99" s="424"/>
      <c r="H99" s="424"/>
      <c r="I99" s="424"/>
      <c r="J99" s="424"/>
      <c r="K99" s="424"/>
      <c r="L99" s="424"/>
      <c r="M99" s="424"/>
    </row>
    <row r="100" spans="1:15" s="7" customFormat="1" x14ac:dyDescent="0.2">
      <c r="A100" s="425"/>
      <c r="B100" s="425"/>
      <c r="C100" s="425"/>
      <c r="D100" s="425"/>
      <c r="E100" s="425"/>
      <c r="F100" s="425"/>
      <c r="G100" s="425"/>
      <c r="H100" s="425"/>
      <c r="I100" s="425"/>
      <c r="J100" s="425"/>
      <c r="K100" s="425"/>
      <c r="L100" s="425"/>
      <c r="M100" s="425"/>
    </row>
    <row r="101" spans="1:15" ht="15" x14ac:dyDescent="0.2">
      <c r="A101" s="120" t="s">
        <v>354</v>
      </c>
      <c r="B101" s="121"/>
      <c r="C101" s="121"/>
      <c r="D101" s="121"/>
      <c r="E101" s="121"/>
      <c r="F101" s="121"/>
      <c r="G101" s="121"/>
      <c r="H101" s="122"/>
      <c r="I101" s="122"/>
      <c r="J101" s="122"/>
      <c r="K101" s="122"/>
      <c r="L101" s="122"/>
      <c r="M101" s="123"/>
    </row>
    <row r="102" spans="1:15" ht="15" x14ac:dyDescent="0.2">
      <c r="A102" s="124" t="s">
        <v>209</v>
      </c>
      <c r="B102" s="125"/>
      <c r="C102" s="125"/>
      <c r="D102" s="125"/>
      <c r="E102" s="125"/>
      <c r="F102" s="125"/>
      <c r="G102" s="125"/>
      <c r="H102" s="126"/>
      <c r="I102" s="126"/>
      <c r="J102" s="126"/>
      <c r="K102" s="126"/>
      <c r="L102" s="126"/>
      <c r="M102" s="127"/>
    </row>
    <row r="103" spans="1:15" ht="38.25" x14ac:dyDescent="0.2">
      <c r="A103" s="35" t="s">
        <v>182</v>
      </c>
      <c r="B103" s="35" t="s">
        <v>0</v>
      </c>
      <c r="C103" s="35" t="s">
        <v>1</v>
      </c>
      <c r="D103" s="35" t="s">
        <v>2</v>
      </c>
      <c r="E103" s="35" t="s">
        <v>172</v>
      </c>
      <c r="F103" s="35" t="s">
        <v>14</v>
      </c>
      <c r="G103" s="35" t="s">
        <v>234</v>
      </c>
      <c r="H103" s="36" t="s">
        <v>3</v>
      </c>
      <c r="I103" s="35" t="s">
        <v>260</v>
      </c>
      <c r="J103" s="35" t="s">
        <v>316</v>
      </c>
      <c r="K103" s="36" t="s">
        <v>317</v>
      </c>
      <c r="L103" s="36" t="s">
        <v>181</v>
      </c>
      <c r="M103" s="35" t="s">
        <v>5</v>
      </c>
    </row>
    <row r="104" spans="1:15" ht="76.5" x14ac:dyDescent="0.2">
      <c r="A104" s="148" t="s">
        <v>243</v>
      </c>
      <c r="B104" s="148" t="s">
        <v>6</v>
      </c>
      <c r="C104" s="149" t="s">
        <v>8</v>
      </c>
      <c r="D104" s="150" t="s">
        <v>7</v>
      </c>
      <c r="E104" s="150" t="s">
        <v>167</v>
      </c>
      <c r="F104" s="151">
        <v>43282</v>
      </c>
      <c r="G104" s="152">
        <v>43522</v>
      </c>
      <c r="H104" s="152">
        <v>43522</v>
      </c>
      <c r="I104" s="148" t="s">
        <v>151</v>
      </c>
      <c r="J104" s="150" t="s">
        <v>337</v>
      </c>
      <c r="K104" s="150" t="s">
        <v>324</v>
      </c>
      <c r="L104" s="153" t="s">
        <v>283</v>
      </c>
      <c r="M104" s="154" t="s">
        <v>365</v>
      </c>
    </row>
    <row r="105" spans="1:15" ht="102" x14ac:dyDescent="0.2">
      <c r="A105" s="148" t="s">
        <v>244</v>
      </c>
      <c r="B105" s="148" t="s">
        <v>6</v>
      </c>
      <c r="C105" s="148" t="s">
        <v>9</v>
      </c>
      <c r="D105" s="150" t="s">
        <v>7</v>
      </c>
      <c r="E105" s="150" t="s">
        <v>167</v>
      </c>
      <c r="F105" s="151" t="s">
        <v>10</v>
      </c>
      <c r="G105" s="152">
        <v>43529</v>
      </c>
      <c r="H105" s="152">
        <v>43529</v>
      </c>
      <c r="I105" s="148" t="s">
        <v>261</v>
      </c>
      <c r="J105" s="150" t="s">
        <v>338</v>
      </c>
      <c r="K105" s="150" t="s">
        <v>324</v>
      </c>
      <c r="L105" s="153" t="s">
        <v>339</v>
      </c>
      <c r="M105" s="154" t="s">
        <v>286</v>
      </c>
    </row>
    <row r="106" spans="1:15" ht="89.25" x14ac:dyDescent="0.2">
      <c r="A106" s="148" t="s">
        <v>245</v>
      </c>
      <c r="B106" s="148" t="s">
        <v>6</v>
      </c>
      <c r="C106" s="148" t="s">
        <v>192</v>
      </c>
      <c r="D106" s="150" t="s">
        <v>7</v>
      </c>
      <c r="E106" s="150" t="s">
        <v>167</v>
      </c>
      <c r="F106" s="151">
        <v>43282</v>
      </c>
      <c r="G106" s="152">
        <v>43529</v>
      </c>
      <c r="H106" s="152">
        <v>43529</v>
      </c>
      <c r="I106" s="148" t="s">
        <v>262</v>
      </c>
      <c r="J106" s="157" t="s">
        <v>338</v>
      </c>
      <c r="K106" s="150" t="s">
        <v>324</v>
      </c>
      <c r="L106" s="153" t="s">
        <v>287</v>
      </c>
      <c r="M106" s="154" t="s">
        <v>288</v>
      </c>
    </row>
    <row r="107" spans="1:15" ht="127.5" x14ac:dyDescent="0.2">
      <c r="A107" s="148" t="s">
        <v>246</v>
      </c>
      <c r="B107" s="148" t="s">
        <v>6</v>
      </c>
      <c r="C107" s="148" t="s">
        <v>8</v>
      </c>
      <c r="D107" s="150" t="s">
        <v>7</v>
      </c>
      <c r="E107" s="150" t="s">
        <v>167</v>
      </c>
      <c r="F107" s="151" t="s">
        <v>252</v>
      </c>
      <c r="G107" s="152">
        <v>43532</v>
      </c>
      <c r="H107" s="152">
        <v>43532</v>
      </c>
      <c r="I107" s="148" t="s">
        <v>274</v>
      </c>
      <c r="J107" s="157" t="s">
        <v>340</v>
      </c>
      <c r="K107" s="150" t="s">
        <v>324</v>
      </c>
      <c r="L107" s="153" t="s">
        <v>367</v>
      </c>
      <c r="M107" s="154" t="s">
        <v>365</v>
      </c>
    </row>
    <row r="108" spans="1:15" ht="140.25" x14ac:dyDescent="0.2">
      <c r="A108" s="155" t="s">
        <v>247</v>
      </c>
      <c r="B108" s="155" t="s">
        <v>6</v>
      </c>
      <c r="C108" s="148" t="s">
        <v>9</v>
      </c>
      <c r="D108" s="150" t="s">
        <v>7</v>
      </c>
      <c r="E108" s="150" t="s">
        <v>167</v>
      </c>
      <c r="F108" s="155" t="s">
        <v>10</v>
      </c>
      <c r="G108" s="152">
        <v>43576</v>
      </c>
      <c r="H108" s="152">
        <v>43576</v>
      </c>
      <c r="I108" s="155" t="s">
        <v>257</v>
      </c>
      <c r="J108" s="160" t="s">
        <v>341</v>
      </c>
      <c r="K108" s="150" t="s">
        <v>324</v>
      </c>
      <c r="L108" s="153" t="s">
        <v>366</v>
      </c>
      <c r="M108" s="154" t="s">
        <v>359</v>
      </c>
    </row>
    <row r="109" spans="1:15" ht="89.25" x14ac:dyDescent="0.2">
      <c r="A109" s="155" t="s">
        <v>248</v>
      </c>
      <c r="B109" s="155" t="s">
        <v>6</v>
      </c>
      <c r="C109" s="149" t="s">
        <v>8</v>
      </c>
      <c r="D109" s="150" t="s">
        <v>7</v>
      </c>
      <c r="E109" s="150" t="s">
        <v>167</v>
      </c>
      <c r="F109" s="155" t="s">
        <v>253</v>
      </c>
      <c r="G109" s="152">
        <v>43625</v>
      </c>
      <c r="H109" s="152">
        <v>43625</v>
      </c>
      <c r="I109" s="155" t="s">
        <v>262</v>
      </c>
      <c r="J109" s="150" t="s">
        <v>355</v>
      </c>
      <c r="K109" s="150" t="s">
        <v>324</v>
      </c>
      <c r="L109" s="155" t="s">
        <v>267</v>
      </c>
      <c r="M109" s="154" t="s">
        <v>265</v>
      </c>
    </row>
    <row r="110" spans="1:15" ht="76.5" x14ac:dyDescent="0.2">
      <c r="A110" s="153" t="s">
        <v>249</v>
      </c>
      <c r="B110" s="153" t="s">
        <v>6</v>
      </c>
      <c r="C110" s="153" t="s">
        <v>9</v>
      </c>
      <c r="D110" s="150" t="s">
        <v>7</v>
      </c>
      <c r="E110" s="150" t="s">
        <v>167</v>
      </c>
      <c r="F110" s="153" t="s">
        <v>254</v>
      </c>
      <c r="G110" s="156" t="s">
        <v>256</v>
      </c>
      <c r="H110" s="156">
        <v>43639</v>
      </c>
      <c r="I110" s="153" t="s">
        <v>263</v>
      </c>
      <c r="J110" s="150" t="s">
        <v>357</v>
      </c>
      <c r="K110" s="150" t="s">
        <v>324</v>
      </c>
      <c r="L110" s="153" t="s">
        <v>284</v>
      </c>
      <c r="M110" s="154" t="s">
        <v>365</v>
      </c>
    </row>
    <row r="111" spans="1:15" ht="63.75" x14ac:dyDescent="0.2">
      <c r="A111" s="153" t="s">
        <v>250</v>
      </c>
      <c r="B111" s="153" t="s">
        <v>6</v>
      </c>
      <c r="C111" s="153" t="s">
        <v>8</v>
      </c>
      <c r="D111" s="150" t="s">
        <v>7</v>
      </c>
      <c r="E111" s="150" t="s">
        <v>167</v>
      </c>
      <c r="F111" s="153" t="s">
        <v>255</v>
      </c>
      <c r="G111" s="156">
        <v>43651</v>
      </c>
      <c r="H111" s="156">
        <v>43651</v>
      </c>
      <c r="I111" s="153" t="s">
        <v>264</v>
      </c>
      <c r="J111" s="150" t="s">
        <v>357</v>
      </c>
      <c r="K111" s="150" t="s">
        <v>324</v>
      </c>
      <c r="L111" s="161" t="s">
        <v>268</v>
      </c>
      <c r="M111" s="153" t="s">
        <v>266</v>
      </c>
    </row>
    <row r="112" spans="1:15" ht="114.75" x14ac:dyDescent="0.2">
      <c r="A112" s="153" t="s">
        <v>251</v>
      </c>
      <c r="B112" s="153" t="s">
        <v>6</v>
      </c>
      <c r="C112" s="153" t="s">
        <v>9</v>
      </c>
      <c r="D112" s="150" t="s">
        <v>7</v>
      </c>
      <c r="E112" s="150" t="s">
        <v>167</v>
      </c>
      <c r="F112" s="153" t="s">
        <v>255</v>
      </c>
      <c r="G112" s="156">
        <v>43686</v>
      </c>
      <c r="H112" s="156">
        <v>43686</v>
      </c>
      <c r="I112" s="153" t="s">
        <v>258</v>
      </c>
      <c r="J112" s="150" t="s">
        <v>357</v>
      </c>
      <c r="K112" s="150" t="s">
        <v>324</v>
      </c>
      <c r="L112" s="153" t="s">
        <v>289</v>
      </c>
      <c r="M112" s="154" t="s">
        <v>368</v>
      </c>
    </row>
    <row r="113" spans="1:13" ht="102" x14ac:dyDescent="0.2">
      <c r="A113" s="158" t="s">
        <v>269</v>
      </c>
      <c r="B113" s="158" t="s">
        <v>6</v>
      </c>
      <c r="C113" s="158" t="s">
        <v>9</v>
      </c>
      <c r="D113" s="157" t="s">
        <v>270</v>
      </c>
      <c r="E113" s="157" t="s">
        <v>271</v>
      </c>
      <c r="F113" s="158" t="s">
        <v>10</v>
      </c>
      <c r="G113" s="162">
        <v>43684</v>
      </c>
      <c r="H113" s="162">
        <v>43684</v>
      </c>
      <c r="I113" s="159" t="s">
        <v>272</v>
      </c>
      <c r="J113" s="160" t="s">
        <v>342</v>
      </c>
      <c r="K113" s="150" t="s">
        <v>324</v>
      </c>
      <c r="L113" s="155" t="s">
        <v>273</v>
      </c>
      <c r="M113" s="159" t="s">
        <v>359</v>
      </c>
    </row>
    <row r="114" spans="1:13" x14ac:dyDescent="0.2">
      <c r="A114" s="424"/>
      <c r="B114" s="424"/>
      <c r="C114" s="424"/>
      <c r="D114" s="424"/>
      <c r="E114" s="424"/>
      <c r="F114" s="424"/>
      <c r="G114" s="424"/>
      <c r="H114" s="424"/>
      <c r="I114" s="424"/>
      <c r="J114" s="424"/>
      <c r="K114" s="424"/>
      <c r="L114" s="424"/>
      <c r="M114" s="424"/>
    </row>
    <row r="115" spans="1:13" s="7" customFormat="1" x14ac:dyDescent="0.2">
      <c r="A115" s="425"/>
      <c r="B115" s="425"/>
      <c r="C115" s="425"/>
      <c r="D115" s="425"/>
      <c r="E115" s="425"/>
      <c r="F115" s="425"/>
      <c r="G115" s="425"/>
      <c r="H115" s="425"/>
      <c r="I115" s="425"/>
      <c r="J115" s="425"/>
      <c r="K115" s="425"/>
      <c r="L115" s="425"/>
      <c r="M115" s="425"/>
    </row>
    <row r="116" spans="1:13" ht="15" x14ac:dyDescent="0.2">
      <c r="A116" s="178" t="s">
        <v>363</v>
      </c>
      <c r="B116" s="174"/>
      <c r="C116" s="174"/>
      <c r="D116" s="174"/>
      <c r="E116" s="174"/>
      <c r="F116" s="174"/>
      <c r="G116" s="174"/>
      <c r="H116" s="175"/>
      <c r="I116" s="175"/>
      <c r="J116" s="176"/>
      <c r="K116" s="175"/>
      <c r="L116" s="175"/>
      <c r="M116" s="177"/>
    </row>
    <row r="117" spans="1:13" ht="15" x14ac:dyDescent="0.2">
      <c r="A117" s="178" t="s">
        <v>364</v>
      </c>
      <c r="B117" s="179"/>
      <c r="C117" s="179"/>
      <c r="D117" s="179"/>
      <c r="E117" s="179"/>
      <c r="F117" s="179"/>
      <c r="G117" s="179"/>
      <c r="H117" s="180"/>
      <c r="I117" s="180"/>
      <c r="J117" s="180"/>
      <c r="K117" s="180"/>
      <c r="L117" s="180"/>
      <c r="M117" s="181"/>
    </row>
    <row r="118" spans="1:13" ht="38.25" x14ac:dyDescent="0.2">
      <c r="A118" s="35" t="s">
        <v>182</v>
      </c>
      <c r="B118" s="35" t="s">
        <v>0</v>
      </c>
      <c r="C118" s="35" t="s">
        <v>1</v>
      </c>
      <c r="D118" s="35" t="s">
        <v>2</v>
      </c>
      <c r="E118" s="35" t="s">
        <v>172</v>
      </c>
      <c r="F118" s="35" t="s">
        <v>14</v>
      </c>
      <c r="G118" s="35" t="s">
        <v>234</v>
      </c>
      <c r="H118" s="36" t="s">
        <v>3</v>
      </c>
      <c r="I118" s="35" t="s">
        <v>260</v>
      </c>
      <c r="J118" s="35" t="s">
        <v>316</v>
      </c>
      <c r="K118" s="36" t="s">
        <v>317</v>
      </c>
      <c r="L118" s="36" t="s">
        <v>181</v>
      </c>
      <c r="M118" s="35" t="s">
        <v>5</v>
      </c>
    </row>
    <row r="119" spans="1:13" ht="140.25" x14ac:dyDescent="0.2">
      <c r="A119" s="163" t="s">
        <v>275</v>
      </c>
      <c r="B119" s="163" t="s">
        <v>6</v>
      </c>
      <c r="C119" s="163" t="s">
        <v>276</v>
      </c>
      <c r="D119" s="163" t="s">
        <v>282</v>
      </c>
      <c r="E119" s="163" t="s">
        <v>277</v>
      </c>
      <c r="F119" s="163" t="s">
        <v>278</v>
      </c>
      <c r="G119" s="164">
        <v>43665</v>
      </c>
      <c r="H119" s="164"/>
      <c r="I119" s="163" t="s">
        <v>279</v>
      </c>
      <c r="J119" s="165" t="s">
        <v>280</v>
      </c>
      <c r="K119" s="165" t="s">
        <v>280</v>
      </c>
      <c r="L119" s="163" t="s">
        <v>285</v>
      </c>
      <c r="M119" s="165" t="s">
        <v>281</v>
      </c>
    </row>
    <row r="120" spans="1:13" ht="279" customHeight="1" x14ac:dyDescent="0.2">
      <c r="A120" s="166" t="s">
        <v>216</v>
      </c>
      <c r="B120" s="166" t="s">
        <v>6</v>
      </c>
      <c r="C120" s="166" t="s">
        <v>192</v>
      </c>
      <c r="D120" s="166" t="s">
        <v>170</v>
      </c>
      <c r="E120" s="166" t="s">
        <v>175</v>
      </c>
      <c r="F120" s="166" t="s">
        <v>177</v>
      </c>
      <c r="G120" s="166" t="s">
        <v>294</v>
      </c>
      <c r="H120" s="167" t="s">
        <v>194</v>
      </c>
      <c r="I120" s="166" t="s">
        <v>180</v>
      </c>
      <c r="J120" s="166" t="s">
        <v>295</v>
      </c>
      <c r="K120" s="166" t="s">
        <v>280</v>
      </c>
      <c r="L120" s="166" t="s">
        <v>360</v>
      </c>
      <c r="M120" s="166" t="s">
        <v>296</v>
      </c>
    </row>
    <row r="121" spans="1:13" ht="76.5" x14ac:dyDescent="0.2">
      <c r="A121" s="168" t="s">
        <v>297</v>
      </c>
      <c r="B121" s="169" t="s">
        <v>6</v>
      </c>
      <c r="C121" s="170" t="s">
        <v>300</v>
      </c>
      <c r="D121" s="168" t="s">
        <v>302</v>
      </c>
      <c r="E121" s="171" t="s">
        <v>304</v>
      </c>
      <c r="F121" s="169" t="s">
        <v>306</v>
      </c>
      <c r="G121" s="172">
        <v>43210</v>
      </c>
      <c r="H121" s="170" t="s">
        <v>307</v>
      </c>
      <c r="I121" s="168" t="s">
        <v>308</v>
      </c>
      <c r="J121" s="165" t="s">
        <v>280</v>
      </c>
      <c r="K121" s="165" t="s">
        <v>280</v>
      </c>
      <c r="L121" s="173" t="s">
        <v>343</v>
      </c>
      <c r="M121" s="169" t="s">
        <v>311</v>
      </c>
    </row>
    <row r="122" spans="1:13" ht="51" x14ac:dyDescent="0.2">
      <c r="A122" s="168" t="s">
        <v>298</v>
      </c>
      <c r="B122" s="169" t="s">
        <v>6</v>
      </c>
      <c r="C122" s="170" t="s">
        <v>300</v>
      </c>
      <c r="D122" s="168" t="s">
        <v>301</v>
      </c>
      <c r="E122" s="171" t="s">
        <v>303</v>
      </c>
      <c r="F122" s="169" t="s">
        <v>278</v>
      </c>
      <c r="G122" s="172">
        <v>43526</v>
      </c>
      <c r="H122" s="170" t="s">
        <v>307</v>
      </c>
      <c r="I122" s="168" t="s">
        <v>309</v>
      </c>
      <c r="J122" s="165" t="s">
        <v>280</v>
      </c>
      <c r="K122" s="165" t="s">
        <v>280</v>
      </c>
      <c r="L122" s="173" t="s">
        <v>312</v>
      </c>
      <c r="M122" s="169" t="s">
        <v>311</v>
      </c>
    </row>
    <row r="123" spans="1:13" ht="51" x14ac:dyDescent="0.2">
      <c r="A123" s="168" t="s">
        <v>299</v>
      </c>
      <c r="B123" s="169" t="s">
        <v>6</v>
      </c>
      <c r="C123" s="170" t="s">
        <v>300</v>
      </c>
      <c r="D123" s="168" t="s">
        <v>7</v>
      </c>
      <c r="E123" s="169" t="s">
        <v>167</v>
      </c>
      <c r="F123" s="169" t="s">
        <v>305</v>
      </c>
      <c r="G123" s="172">
        <v>43633</v>
      </c>
      <c r="H123" s="170" t="s">
        <v>307</v>
      </c>
      <c r="I123" s="168" t="s">
        <v>310</v>
      </c>
      <c r="J123" s="165" t="s">
        <v>280</v>
      </c>
      <c r="K123" s="165" t="s">
        <v>280</v>
      </c>
      <c r="L123" s="173" t="s">
        <v>313</v>
      </c>
      <c r="M123" s="169" t="s">
        <v>311</v>
      </c>
    </row>
    <row r="125" spans="1:13" ht="15" x14ac:dyDescent="0.25">
      <c r="A125" s="249" t="s">
        <v>480</v>
      </c>
      <c r="B125" s="250"/>
      <c r="C125" s="250"/>
      <c r="D125" s="250"/>
      <c r="E125" s="250"/>
      <c r="F125" s="250"/>
      <c r="G125" s="250"/>
      <c r="H125" s="250"/>
      <c r="I125" s="250"/>
      <c r="J125" s="250"/>
      <c r="K125" s="250"/>
      <c r="L125" s="250"/>
      <c r="M125" s="251"/>
    </row>
    <row r="126" spans="1:13" ht="15" x14ac:dyDescent="0.2">
      <c r="A126" s="252" t="s">
        <v>394</v>
      </c>
      <c r="B126" s="253"/>
      <c r="C126" s="253"/>
      <c r="D126" s="253"/>
      <c r="E126" s="253"/>
      <c r="F126" s="253"/>
      <c r="G126" s="253"/>
      <c r="H126" s="254"/>
      <c r="I126" s="254"/>
      <c r="J126" s="254"/>
      <c r="K126" s="254"/>
      <c r="L126" s="254"/>
      <c r="M126" s="255"/>
    </row>
    <row r="127" spans="1:13" ht="15" x14ac:dyDescent="0.2">
      <c r="A127" s="256" t="s">
        <v>209</v>
      </c>
      <c r="B127" s="257"/>
      <c r="C127" s="257"/>
      <c r="D127" s="257"/>
      <c r="E127" s="257"/>
      <c r="F127" s="257"/>
      <c r="G127" s="257"/>
      <c r="H127" s="258"/>
      <c r="I127" s="258"/>
      <c r="J127" s="258"/>
      <c r="K127" s="258"/>
      <c r="L127" s="258"/>
      <c r="M127" s="259"/>
    </row>
    <row r="128" spans="1:13" ht="38.25" x14ac:dyDescent="0.2">
      <c r="A128" s="35" t="s">
        <v>182</v>
      </c>
      <c r="B128" s="35" t="s">
        <v>0</v>
      </c>
      <c r="C128" s="35" t="s">
        <v>1</v>
      </c>
      <c r="D128" s="35" t="s">
        <v>2</v>
      </c>
      <c r="E128" s="35" t="s">
        <v>172</v>
      </c>
      <c r="F128" s="35" t="s">
        <v>14</v>
      </c>
      <c r="G128" s="35" t="s">
        <v>234</v>
      </c>
      <c r="H128" s="36" t="s">
        <v>3</v>
      </c>
      <c r="I128" s="35" t="s">
        <v>260</v>
      </c>
      <c r="J128" s="35" t="s">
        <v>316</v>
      </c>
      <c r="K128" s="36" t="s">
        <v>317</v>
      </c>
      <c r="L128" s="36" t="s">
        <v>181</v>
      </c>
      <c r="M128" s="35" t="s">
        <v>5</v>
      </c>
    </row>
    <row r="129" spans="1:13" ht="63.75" x14ac:dyDescent="0.2">
      <c r="A129" s="260" t="s">
        <v>395</v>
      </c>
      <c r="B129" s="260" t="s">
        <v>6</v>
      </c>
      <c r="C129" s="260" t="s">
        <v>9</v>
      </c>
      <c r="D129" s="261" t="s">
        <v>7</v>
      </c>
      <c r="E129" s="261" t="s">
        <v>167</v>
      </c>
      <c r="F129" s="260" t="s">
        <v>396</v>
      </c>
      <c r="G129" s="262">
        <v>43856</v>
      </c>
      <c r="H129" s="262">
        <v>43856</v>
      </c>
      <c r="I129" s="260" t="s">
        <v>397</v>
      </c>
      <c r="J129" s="263" t="s">
        <v>280</v>
      </c>
      <c r="K129" s="263" t="s">
        <v>280</v>
      </c>
      <c r="L129" s="264" t="s">
        <v>398</v>
      </c>
      <c r="M129" s="265" t="s">
        <v>288</v>
      </c>
    </row>
    <row r="130" spans="1:13" ht="38.25" x14ac:dyDescent="0.2">
      <c r="A130" s="260" t="s">
        <v>399</v>
      </c>
      <c r="B130" s="260" t="s">
        <v>6</v>
      </c>
      <c r="C130" s="260" t="s">
        <v>121</v>
      </c>
      <c r="D130" s="261" t="s">
        <v>7</v>
      </c>
      <c r="E130" s="261" t="s">
        <v>167</v>
      </c>
      <c r="F130" s="260" t="s">
        <v>400</v>
      </c>
      <c r="G130" s="262">
        <v>43984</v>
      </c>
      <c r="H130" s="262">
        <v>43984</v>
      </c>
      <c r="I130" s="260" t="s">
        <v>401</v>
      </c>
      <c r="J130" s="263" t="s">
        <v>280</v>
      </c>
      <c r="K130" s="263" t="s">
        <v>280</v>
      </c>
      <c r="L130" s="264" t="s">
        <v>402</v>
      </c>
      <c r="M130" s="260" t="s">
        <v>403</v>
      </c>
    </row>
    <row r="131" spans="1:13" ht="63.75" x14ac:dyDescent="0.2">
      <c r="A131" s="260" t="s">
        <v>404</v>
      </c>
      <c r="B131" s="260" t="s">
        <v>6</v>
      </c>
      <c r="C131" s="260" t="s">
        <v>9</v>
      </c>
      <c r="D131" s="261" t="s">
        <v>7</v>
      </c>
      <c r="E131" s="261" t="s">
        <v>167</v>
      </c>
      <c r="F131" s="260" t="s">
        <v>405</v>
      </c>
      <c r="G131" s="262">
        <v>43990</v>
      </c>
      <c r="H131" s="262">
        <v>43990</v>
      </c>
      <c r="I131" s="260" t="s">
        <v>406</v>
      </c>
      <c r="J131" s="263" t="s">
        <v>280</v>
      </c>
      <c r="K131" s="263" t="s">
        <v>280</v>
      </c>
      <c r="L131" s="264" t="s">
        <v>407</v>
      </c>
      <c r="M131" s="260" t="s">
        <v>408</v>
      </c>
    </row>
    <row r="132" spans="1:13" ht="76.5" x14ac:dyDescent="0.2">
      <c r="A132" s="260" t="s">
        <v>409</v>
      </c>
      <c r="B132" s="260" t="s">
        <v>6</v>
      </c>
      <c r="C132" s="260" t="s">
        <v>8</v>
      </c>
      <c r="D132" s="261" t="s">
        <v>7</v>
      </c>
      <c r="E132" s="261" t="s">
        <v>167</v>
      </c>
      <c r="F132" s="260" t="s">
        <v>400</v>
      </c>
      <c r="G132" s="262">
        <v>43993</v>
      </c>
      <c r="H132" s="262" t="s">
        <v>410</v>
      </c>
      <c r="I132" s="260" t="s">
        <v>411</v>
      </c>
      <c r="J132" s="263" t="s">
        <v>280</v>
      </c>
      <c r="K132" s="263" t="s">
        <v>280</v>
      </c>
      <c r="L132" s="264" t="s">
        <v>412</v>
      </c>
      <c r="M132" s="260" t="s">
        <v>413</v>
      </c>
    </row>
    <row r="133" spans="1:13" ht="51" x14ac:dyDescent="0.2">
      <c r="A133" s="260" t="s">
        <v>414</v>
      </c>
      <c r="B133" s="260" t="s">
        <v>6</v>
      </c>
      <c r="C133" s="260" t="s">
        <v>8</v>
      </c>
      <c r="D133" s="261" t="s">
        <v>7</v>
      </c>
      <c r="E133" s="261" t="s">
        <v>167</v>
      </c>
      <c r="F133" s="260" t="s">
        <v>400</v>
      </c>
      <c r="G133" s="262">
        <v>44024</v>
      </c>
      <c r="H133" s="262">
        <v>44024</v>
      </c>
      <c r="I133" s="260" t="s">
        <v>415</v>
      </c>
      <c r="J133" s="263" t="s">
        <v>280</v>
      </c>
      <c r="K133" s="263" t="s">
        <v>280</v>
      </c>
      <c r="L133" s="264" t="s">
        <v>416</v>
      </c>
      <c r="M133" s="260" t="s">
        <v>265</v>
      </c>
    </row>
    <row r="134" spans="1:13" ht="51" x14ac:dyDescent="0.2">
      <c r="A134" s="260" t="s">
        <v>417</v>
      </c>
      <c r="B134" s="260" t="s">
        <v>6</v>
      </c>
      <c r="C134" s="260" t="s">
        <v>9</v>
      </c>
      <c r="D134" s="261" t="s">
        <v>7</v>
      </c>
      <c r="E134" s="261" t="s">
        <v>167</v>
      </c>
      <c r="F134" s="260" t="s">
        <v>400</v>
      </c>
      <c r="G134" s="262">
        <v>44025</v>
      </c>
      <c r="H134" s="262">
        <v>44025</v>
      </c>
      <c r="I134" s="260" t="s">
        <v>418</v>
      </c>
      <c r="J134" s="263" t="s">
        <v>280</v>
      </c>
      <c r="K134" s="263" t="s">
        <v>280</v>
      </c>
      <c r="L134" s="264" t="s">
        <v>419</v>
      </c>
      <c r="M134" s="260" t="s">
        <v>420</v>
      </c>
    </row>
    <row r="135" spans="1:13" ht="63.75" x14ac:dyDescent="0.2">
      <c r="A135" s="260" t="s">
        <v>421</v>
      </c>
      <c r="B135" s="260" t="s">
        <v>422</v>
      </c>
      <c r="C135" s="260" t="s">
        <v>8</v>
      </c>
      <c r="D135" s="261" t="s">
        <v>7</v>
      </c>
      <c r="E135" s="261" t="s">
        <v>167</v>
      </c>
      <c r="F135" s="260" t="s">
        <v>400</v>
      </c>
      <c r="G135" s="262">
        <v>44041</v>
      </c>
      <c r="H135" s="262">
        <v>44041</v>
      </c>
      <c r="I135" s="260" t="s">
        <v>423</v>
      </c>
      <c r="J135" s="263" t="s">
        <v>280</v>
      </c>
      <c r="K135" s="263" t="s">
        <v>280</v>
      </c>
      <c r="L135" s="264" t="s">
        <v>424</v>
      </c>
      <c r="M135" s="260" t="s">
        <v>420</v>
      </c>
    </row>
    <row r="136" spans="1:13" ht="51" x14ac:dyDescent="0.2">
      <c r="A136" s="260" t="s">
        <v>425</v>
      </c>
      <c r="B136" s="260" t="s">
        <v>6</v>
      </c>
      <c r="C136" s="260" t="s">
        <v>8</v>
      </c>
      <c r="D136" s="261" t="s">
        <v>7</v>
      </c>
      <c r="E136" s="261" t="s">
        <v>167</v>
      </c>
      <c r="F136" s="260" t="s">
        <v>10</v>
      </c>
      <c r="G136" s="262">
        <v>44067</v>
      </c>
      <c r="H136" s="262">
        <v>44067</v>
      </c>
      <c r="I136" s="260" t="s">
        <v>426</v>
      </c>
      <c r="J136" s="263" t="s">
        <v>280</v>
      </c>
      <c r="K136" s="263" t="s">
        <v>280</v>
      </c>
      <c r="L136" s="264" t="s">
        <v>427</v>
      </c>
      <c r="M136" s="260" t="s">
        <v>413</v>
      </c>
    </row>
    <row r="137" spans="1:13" ht="51" x14ac:dyDescent="0.2">
      <c r="A137" s="261" t="s">
        <v>428</v>
      </c>
      <c r="B137" s="261" t="s">
        <v>429</v>
      </c>
      <c r="C137" s="266" t="s">
        <v>121</v>
      </c>
      <c r="D137" s="261" t="s">
        <v>430</v>
      </c>
      <c r="E137" s="261" t="s">
        <v>431</v>
      </c>
      <c r="F137" s="261" t="s">
        <v>10</v>
      </c>
      <c r="G137" s="267">
        <v>43913</v>
      </c>
      <c r="H137" s="264" t="s">
        <v>432</v>
      </c>
      <c r="I137" s="261" t="s">
        <v>433</v>
      </c>
      <c r="J137" s="261" t="s">
        <v>280</v>
      </c>
      <c r="K137" s="264" t="s">
        <v>280</v>
      </c>
      <c r="L137" s="264" t="s">
        <v>434</v>
      </c>
      <c r="M137" s="261" t="s">
        <v>435</v>
      </c>
    </row>
    <row r="138" spans="1:13" ht="76.5" x14ac:dyDescent="0.2">
      <c r="A138" s="261" t="s">
        <v>436</v>
      </c>
      <c r="B138" s="261" t="s">
        <v>429</v>
      </c>
      <c r="C138" s="266" t="s">
        <v>9</v>
      </c>
      <c r="D138" s="261" t="s">
        <v>430</v>
      </c>
      <c r="E138" s="261" t="s">
        <v>431</v>
      </c>
      <c r="F138" s="261" t="s">
        <v>10</v>
      </c>
      <c r="G138" s="267">
        <v>44071</v>
      </c>
      <c r="H138" s="264" t="s">
        <v>437</v>
      </c>
      <c r="I138" s="261" t="s">
        <v>134</v>
      </c>
      <c r="J138" s="261" t="s">
        <v>280</v>
      </c>
      <c r="K138" s="264" t="s">
        <v>280</v>
      </c>
      <c r="L138" s="264" t="s">
        <v>438</v>
      </c>
      <c r="M138" s="261" t="s">
        <v>439</v>
      </c>
    </row>
    <row r="139" spans="1:13" ht="76.5" x14ac:dyDescent="0.2">
      <c r="A139" s="268" t="s">
        <v>440</v>
      </c>
      <c r="B139" s="268" t="s">
        <v>441</v>
      </c>
      <c r="C139" s="261" t="s">
        <v>8</v>
      </c>
      <c r="D139" s="261" t="s">
        <v>282</v>
      </c>
      <c r="E139" s="261" t="s">
        <v>277</v>
      </c>
      <c r="F139" s="261" t="s">
        <v>10</v>
      </c>
      <c r="G139" s="267">
        <v>43953</v>
      </c>
      <c r="H139" s="264" t="s">
        <v>442</v>
      </c>
      <c r="I139" s="261" t="s">
        <v>443</v>
      </c>
      <c r="J139" s="261" t="s">
        <v>280</v>
      </c>
      <c r="K139" s="264" t="s">
        <v>280</v>
      </c>
      <c r="L139" s="264" t="s">
        <v>444</v>
      </c>
      <c r="M139" s="261" t="s">
        <v>445</v>
      </c>
    </row>
    <row r="140" spans="1:13" ht="102" x14ac:dyDescent="0.2">
      <c r="A140" s="268" t="s">
        <v>446</v>
      </c>
      <c r="B140" s="268" t="s">
        <v>6</v>
      </c>
      <c r="C140" s="261" t="s">
        <v>9</v>
      </c>
      <c r="D140" s="261" t="s">
        <v>447</v>
      </c>
      <c r="E140" s="261" t="s">
        <v>448</v>
      </c>
      <c r="F140" s="261" t="s">
        <v>10</v>
      </c>
      <c r="G140" s="267">
        <v>44066</v>
      </c>
      <c r="H140" s="264">
        <v>44081</v>
      </c>
      <c r="I140" s="261" t="s">
        <v>449</v>
      </c>
      <c r="J140" s="261" t="s">
        <v>280</v>
      </c>
      <c r="K140" s="264" t="s">
        <v>280</v>
      </c>
      <c r="L140" s="264" t="s">
        <v>450</v>
      </c>
      <c r="M140" s="261" t="s">
        <v>451</v>
      </c>
    </row>
    <row r="142" spans="1:13" ht="15" x14ac:dyDescent="0.2">
      <c r="A142" s="269" t="s">
        <v>452</v>
      </c>
      <c r="B142" s="270"/>
      <c r="C142" s="270"/>
      <c r="D142" s="270"/>
      <c r="E142" s="270"/>
      <c r="F142" s="270"/>
      <c r="G142" s="270"/>
      <c r="H142" s="271"/>
      <c r="I142" s="271"/>
      <c r="J142" s="272"/>
      <c r="K142" s="271"/>
      <c r="L142" s="271"/>
      <c r="M142" s="273"/>
    </row>
    <row r="143" spans="1:13" ht="15" x14ac:dyDescent="0.2">
      <c r="A143" s="269" t="s">
        <v>364</v>
      </c>
      <c r="B143" s="274"/>
      <c r="C143" s="274"/>
      <c r="D143" s="274"/>
      <c r="E143" s="274"/>
      <c r="F143" s="274"/>
      <c r="G143" s="274"/>
      <c r="H143" s="275"/>
      <c r="I143" s="275"/>
      <c r="J143" s="275"/>
      <c r="K143" s="275"/>
      <c r="L143" s="275"/>
      <c r="M143" s="276"/>
    </row>
    <row r="144" spans="1:13" ht="38.25" x14ac:dyDescent="0.2">
      <c r="A144" s="35" t="s">
        <v>182</v>
      </c>
      <c r="B144" s="35" t="s">
        <v>0</v>
      </c>
      <c r="C144" s="35" t="s">
        <v>1</v>
      </c>
      <c r="D144" s="35" t="s">
        <v>2</v>
      </c>
      <c r="E144" s="35" t="s">
        <v>172</v>
      </c>
      <c r="F144" s="35" t="s">
        <v>14</v>
      </c>
      <c r="G144" s="35" t="s">
        <v>234</v>
      </c>
      <c r="H144" s="36" t="s">
        <v>453</v>
      </c>
      <c r="I144" s="35" t="s">
        <v>260</v>
      </c>
      <c r="J144" s="35" t="s">
        <v>316</v>
      </c>
      <c r="K144" s="36" t="s">
        <v>317</v>
      </c>
      <c r="L144" s="36" t="s">
        <v>181</v>
      </c>
      <c r="M144" s="35" t="s">
        <v>5</v>
      </c>
    </row>
    <row r="145" spans="1:13" ht="25.5" x14ac:dyDescent="0.2">
      <c r="A145" s="277" t="s">
        <v>454</v>
      </c>
      <c r="B145" s="277" t="s">
        <v>6</v>
      </c>
      <c r="C145" s="277" t="s">
        <v>121</v>
      </c>
      <c r="D145" s="278" t="s">
        <v>7</v>
      </c>
      <c r="E145" s="278" t="s">
        <v>167</v>
      </c>
      <c r="F145" s="278" t="s">
        <v>455</v>
      </c>
      <c r="G145" s="279">
        <v>43920</v>
      </c>
      <c r="H145" s="279">
        <v>43921</v>
      </c>
      <c r="I145" s="280" t="s">
        <v>456</v>
      </c>
      <c r="J145" s="261" t="s">
        <v>280</v>
      </c>
      <c r="K145" s="261" t="s">
        <v>280</v>
      </c>
      <c r="L145" s="278" t="s">
        <v>457</v>
      </c>
      <c r="M145" s="278" t="s">
        <v>458</v>
      </c>
    </row>
    <row r="146" spans="1:13" ht="51" x14ac:dyDescent="0.2">
      <c r="A146" s="277" t="s">
        <v>459</v>
      </c>
      <c r="B146" s="277" t="s">
        <v>6</v>
      </c>
      <c r="C146" s="277" t="s">
        <v>121</v>
      </c>
      <c r="D146" s="278" t="s">
        <v>7</v>
      </c>
      <c r="E146" s="278" t="s">
        <v>167</v>
      </c>
      <c r="F146" s="278" t="s">
        <v>455</v>
      </c>
      <c r="G146" s="279">
        <v>43957</v>
      </c>
      <c r="H146" s="279">
        <v>43958</v>
      </c>
      <c r="I146" s="280" t="s">
        <v>460</v>
      </c>
      <c r="J146" s="261" t="s">
        <v>280</v>
      </c>
      <c r="K146" s="261" t="s">
        <v>280</v>
      </c>
      <c r="L146" s="278" t="s">
        <v>461</v>
      </c>
      <c r="M146" s="278" t="s">
        <v>462</v>
      </c>
    </row>
    <row r="147" spans="1:13" ht="51" x14ac:dyDescent="0.2">
      <c r="A147" s="277" t="s">
        <v>463</v>
      </c>
      <c r="B147" s="277" t="s">
        <v>6</v>
      </c>
      <c r="C147" s="277" t="s">
        <v>121</v>
      </c>
      <c r="D147" s="278" t="s">
        <v>430</v>
      </c>
      <c r="E147" s="278" t="s">
        <v>464</v>
      </c>
      <c r="F147" s="278" t="s">
        <v>455</v>
      </c>
      <c r="G147" s="279">
        <v>43994</v>
      </c>
      <c r="H147" s="280" t="s">
        <v>465</v>
      </c>
      <c r="I147" s="280" t="s">
        <v>466</v>
      </c>
      <c r="J147" s="261" t="s">
        <v>280</v>
      </c>
      <c r="K147" s="261" t="s">
        <v>280</v>
      </c>
      <c r="L147" s="278" t="s">
        <v>467</v>
      </c>
      <c r="M147" s="281" t="s">
        <v>468</v>
      </c>
    </row>
    <row r="149" spans="1:13" ht="15" x14ac:dyDescent="0.25">
      <c r="A149" s="306" t="s">
        <v>490</v>
      </c>
      <c r="B149" s="307"/>
      <c r="C149" s="307"/>
      <c r="D149" s="307"/>
      <c r="E149" s="307"/>
      <c r="F149" s="307"/>
      <c r="G149" s="307"/>
      <c r="H149" s="307"/>
      <c r="I149" s="307"/>
      <c r="J149" s="307"/>
      <c r="K149" s="307"/>
      <c r="L149" s="307"/>
      <c r="M149" s="308"/>
    </row>
    <row r="150" spans="1:13" ht="15" x14ac:dyDescent="0.2">
      <c r="A150" s="309" t="s">
        <v>491</v>
      </c>
      <c r="B150" s="310"/>
      <c r="C150" s="310"/>
      <c r="D150" s="310"/>
      <c r="E150" s="310"/>
      <c r="F150" s="310"/>
      <c r="G150" s="310"/>
      <c r="H150" s="311"/>
      <c r="I150" s="311"/>
      <c r="J150" s="311"/>
      <c r="K150" s="311"/>
      <c r="L150" s="311"/>
      <c r="M150" s="312"/>
    </row>
    <row r="151" spans="1:13" ht="15" x14ac:dyDescent="0.2">
      <c r="A151" s="313" t="s">
        <v>209</v>
      </c>
      <c r="B151" s="314"/>
      <c r="C151" s="314"/>
      <c r="D151" s="314"/>
      <c r="E151" s="314"/>
      <c r="F151" s="314"/>
      <c r="G151" s="314"/>
      <c r="H151" s="315"/>
      <c r="I151" s="315"/>
      <c r="J151" s="315"/>
      <c r="K151" s="315"/>
      <c r="L151" s="315"/>
      <c r="M151" s="316"/>
    </row>
    <row r="152" spans="1:13" ht="38.25" x14ac:dyDescent="0.2">
      <c r="A152" s="317" t="s">
        <v>182</v>
      </c>
      <c r="B152" s="317" t="s">
        <v>0</v>
      </c>
      <c r="C152" s="317" t="s">
        <v>1</v>
      </c>
      <c r="D152" s="317" t="s">
        <v>2</v>
      </c>
      <c r="E152" s="317" t="s">
        <v>172</v>
      </c>
      <c r="F152" s="317" t="s">
        <v>14</v>
      </c>
      <c r="G152" s="317" t="s">
        <v>234</v>
      </c>
      <c r="H152" s="318" t="s">
        <v>3</v>
      </c>
      <c r="I152" s="317" t="s">
        <v>260</v>
      </c>
      <c r="J152" s="317" t="s">
        <v>316</v>
      </c>
      <c r="K152" s="318" t="s">
        <v>317</v>
      </c>
      <c r="L152" s="318" t="s">
        <v>181</v>
      </c>
      <c r="M152" s="317" t="s">
        <v>5</v>
      </c>
    </row>
    <row r="153" spans="1:13" ht="38.25" x14ac:dyDescent="0.2">
      <c r="A153" s="319" t="s">
        <v>492</v>
      </c>
      <c r="B153" s="319" t="s">
        <v>6</v>
      </c>
      <c r="C153" s="319" t="s">
        <v>8</v>
      </c>
      <c r="D153" s="320" t="s">
        <v>385</v>
      </c>
      <c r="E153" s="320" t="s">
        <v>167</v>
      </c>
      <c r="F153" s="319" t="s">
        <v>10</v>
      </c>
      <c r="G153" s="321">
        <v>44213</v>
      </c>
      <c r="H153" s="322">
        <v>44213</v>
      </c>
      <c r="I153" s="319" t="s">
        <v>493</v>
      </c>
      <c r="J153" s="323" t="s">
        <v>280</v>
      </c>
      <c r="K153" s="323" t="s">
        <v>280</v>
      </c>
      <c r="L153" s="324" t="s">
        <v>494</v>
      </c>
      <c r="M153" s="325" t="s">
        <v>495</v>
      </c>
    </row>
    <row r="154" spans="1:13" ht="63.75" x14ac:dyDescent="0.2">
      <c r="A154" s="319" t="s">
        <v>496</v>
      </c>
      <c r="B154" s="319" t="s">
        <v>6</v>
      </c>
      <c r="C154" s="319" t="s">
        <v>9</v>
      </c>
      <c r="D154" s="320" t="s">
        <v>385</v>
      </c>
      <c r="E154" s="320" t="s">
        <v>167</v>
      </c>
      <c r="F154" s="319" t="s">
        <v>497</v>
      </c>
      <c r="G154" s="321">
        <v>44245</v>
      </c>
      <c r="H154" s="322">
        <v>44214</v>
      </c>
      <c r="I154" s="319" t="s">
        <v>134</v>
      </c>
      <c r="J154" s="323" t="s">
        <v>280</v>
      </c>
      <c r="K154" s="323" t="s">
        <v>280</v>
      </c>
      <c r="L154" s="324" t="s">
        <v>498</v>
      </c>
      <c r="M154" s="319" t="s">
        <v>499</v>
      </c>
    </row>
    <row r="155" spans="1:13" ht="63.75" x14ac:dyDescent="0.2">
      <c r="A155" s="319" t="s">
        <v>500</v>
      </c>
      <c r="B155" s="319" t="s">
        <v>6</v>
      </c>
      <c r="C155" s="319" t="s">
        <v>8</v>
      </c>
      <c r="D155" s="320" t="s">
        <v>385</v>
      </c>
      <c r="E155" s="320" t="s">
        <v>167</v>
      </c>
      <c r="F155" s="319" t="s">
        <v>497</v>
      </c>
      <c r="G155" s="321">
        <v>44250</v>
      </c>
      <c r="H155" s="322">
        <v>44250</v>
      </c>
      <c r="I155" s="319" t="s">
        <v>134</v>
      </c>
      <c r="J155" s="323" t="s">
        <v>280</v>
      </c>
      <c r="K155" s="323" t="s">
        <v>280</v>
      </c>
      <c r="L155" s="324" t="s">
        <v>501</v>
      </c>
      <c r="M155" s="319" t="s">
        <v>502</v>
      </c>
    </row>
    <row r="156" spans="1:13" ht="51" x14ac:dyDescent="0.2">
      <c r="A156" s="319" t="s">
        <v>503</v>
      </c>
      <c r="B156" s="319" t="s">
        <v>6</v>
      </c>
      <c r="C156" s="319" t="s">
        <v>8</v>
      </c>
      <c r="D156" s="320" t="s">
        <v>385</v>
      </c>
      <c r="E156" s="320" t="s">
        <v>167</v>
      </c>
      <c r="F156" s="319" t="s">
        <v>497</v>
      </c>
      <c r="G156" s="321">
        <v>44253</v>
      </c>
      <c r="H156" s="322">
        <v>44253</v>
      </c>
      <c r="I156" s="319" t="s">
        <v>504</v>
      </c>
      <c r="J156" s="323" t="s">
        <v>280</v>
      </c>
      <c r="K156" s="323" t="s">
        <v>280</v>
      </c>
      <c r="L156" s="324" t="s">
        <v>505</v>
      </c>
      <c r="M156" s="319" t="s">
        <v>506</v>
      </c>
    </row>
    <row r="157" spans="1:13" ht="38.25" x14ac:dyDescent="0.2">
      <c r="A157" s="319" t="s">
        <v>507</v>
      </c>
      <c r="B157" s="319" t="s">
        <v>6</v>
      </c>
      <c r="C157" s="319" t="s">
        <v>8</v>
      </c>
      <c r="D157" s="320" t="s">
        <v>385</v>
      </c>
      <c r="E157" s="320" t="s">
        <v>167</v>
      </c>
      <c r="F157" s="319" t="s">
        <v>10</v>
      </c>
      <c r="G157" s="321">
        <v>44426</v>
      </c>
      <c r="H157" s="322">
        <v>44426</v>
      </c>
      <c r="I157" s="319" t="s">
        <v>262</v>
      </c>
      <c r="J157" s="323" t="s">
        <v>280</v>
      </c>
      <c r="K157" s="323" t="s">
        <v>280</v>
      </c>
      <c r="L157" s="324" t="s">
        <v>508</v>
      </c>
      <c r="M157" s="319" t="s">
        <v>509</v>
      </c>
    </row>
    <row r="158" spans="1:13" ht="51" x14ac:dyDescent="0.2">
      <c r="A158" s="319" t="s">
        <v>510</v>
      </c>
      <c r="B158" s="319" t="s">
        <v>6</v>
      </c>
      <c r="C158" s="319" t="s">
        <v>8</v>
      </c>
      <c r="D158" s="320" t="s">
        <v>385</v>
      </c>
      <c r="E158" s="320" t="s">
        <v>167</v>
      </c>
      <c r="F158" s="319" t="s">
        <v>511</v>
      </c>
      <c r="G158" s="321">
        <v>44428</v>
      </c>
      <c r="H158" s="322">
        <v>44428</v>
      </c>
      <c r="I158" s="319" t="s">
        <v>512</v>
      </c>
      <c r="J158" s="323" t="s">
        <v>280</v>
      </c>
      <c r="K158" s="323" t="s">
        <v>280</v>
      </c>
      <c r="L158" s="324" t="s">
        <v>513</v>
      </c>
      <c r="M158" s="319" t="s">
        <v>514</v>
      </c>
    </row>
    <row r="159" spans="1:13" ht="51" x14ac:dyDescent="0.2">
      <c r="A159" s="319" t="s">
        <v>515</v>
      </c>
      <c r="B159" s="319" t="s">
        <v>6</v>
      </c>
      <c r="C159" s="319" t="s">
        <v>121</v>
      </c>
      <c r="D159" s="320" t="s">
        <v>385</v>
      </c>
      <c r="E159" s="320" t="s">
        <v>167</v>
      </c>
      <c r="F159" s="319" t="s">
        <v>400</v>
      </c>
      <c r="G159" s="321">
        <v>44491</v>
      </c>
      <c r="H159" s="322">
        <v>44491</v>
      </c>
      <c r="I159" s="319" t="s">
        <v>516</v>
      </c>
      <c r="J159" s="323" t="s">
        <v>280</v>
      </c>
      <c r="K159" s="323" t="s">
        <v>280</v>
      </c>
      <c r="L159" s="324" t="s">
        <v>517</v>
      </c>
      <c r="M159" s="319" t="s">
        <v>518</v>
      </c>
    </row>
    <row r="160" spans="1:13" ht="63.75" x14ac:dyDescent="0.2">
      <c r="A160" s="319" t="s">
        <v>519</v>
      </c>
      <c r="B160" s="319" t="s">
        <v>6</v>
      </c>
      <c r="C160" s="319" t="s">
        <v>8</v>
      </c>
      <c r="D160" s="320" t="s">
        <v>487</v>
      </c>
      <c r="E160" s="320" t="s">
        <v>520</v>
      </c>
      <c r="F160" s="319" t="s">
        <v>10</v>
      </c>
      <c r="G160" s="322">
        <v>44486</v>
      </c>
      <c r="H160" s="322">
        <v>44534</v>
      </c>
      <c r="I160" s="319" t="s">
        <v>521</v>
      </c>
      <c r="J160" s="323" t="s">
        <v>280</v>
      </c>
      <c r="K160" s="323" t="s">
        <v>280</v>
      </c>
      <c r="L160" s="324" t="s">
        <v>522</v>
      </c>
      <c r="M160" s="319" t="s">
        <v>523</v>
      </c>
    </row>
    <row r="161" spans="1:13" ht="25.5" x14ac:dyDescent="0.2">
      <c r="A161" s="320" t="s">
        <v>524</v>
      </c>
      <c r="B161" s="319" t="s">
        <v>6</v>
      </c>
      <c r="C161" s="326" t="s">
        <v>9</v>
      </c>
      <c r="D161" s="320" t="s">
        <v>472</v>
      </c>
      <c r="E161" s="320" t="s">
        <v>525</v>
      </c>
      <c r="F161" s="320" t="s">
        <v>10</v>
      </c>
      <c r="G161" s="327">
        <v>44474</v>
      </c>
      <c r="H161" s="327">
        <v>44474</v>
      </c>
      <c r="I161" s="320" t="s">
        <v>526</v>
      </c>
      <c r="J161" s="323" t="s">
        <v>280</v>
      </c>
      <c r="K161" s="323" t="s">
        <v>280</v>
      </c>
      <c r="L161" s="426" t="s">
        <v>527</v>
      </c>
      <c r="M161" s="320" t="s">
        <v>528</v>
      </c>
    </row>
    <row r="162" spans="1:13" ht="25.5" x14ac:dyDescent="0.2">
      <c r="A162" s="320" t="s">
        <v>529</v>
      </c>
      <c r="B162" s="319" t="s">
        <v>6</v>
      </c>
      <c r="C162" s="326" t="s">
        <v>9</v>
      </c>
      <c r="D162" s="320" t="s">
        <v>472</v>
      </c>
      <c r="E162" s="320" t="s">
        <v>525</v>
      </c>
      <c r="F162" s="320" t="s">
        <v>10</v>
      </c>
      <c r="G162" s="327">
        <v>44474</v>
      </c>
      <c r="H162" s="327">
        <v>44474</v>
      </c>
      <c r="I162" s="320" t="s">
        <v>526</v>
      </c>
      <c r="J162" s="323" t="s">
        <v>280</v>
      </c>
      <c r="K162" s="323" t="s">
        <v>280</v>
      </c>
      <c r="L162" s="427"/>
      <c r="M162" s="320" t="s">
        <v>528</v>
      </c>
    </row>
    <row r="163" spans="1:13" ht="63.75" x14ac:dyDescent="0.2">
      <c r="A163" s="328" t="s">
        <v>530</v>
      </c>
      <c r="B163" s="319" t="s">
        <v>6</v>
      </c>
      <c r="C163" s="320" t="s">
        <v>8</v>
      </c>
      <c r="D163" s="320" t="s">
        <v>389</v>
      </c>
      <c r="E163" s="320" t="s">
        <v>199</v>
      </c>
      <c r="F163" s="320" t="s">
        <v>10</v>
      </c>
      <c r="G163" s="327">
        <v>44203</v>
      </c>
      <c r="H163" s="327">
        <v>44203</v>
      </c>
      <c r="I163" s="320" t="s">
        <v>135</v>
      </c>
      <c r="J163" s="323" t="s">
        <v>280</v>
      </c>
      <c r="K163" s="323" t="s">
        <v>280</v>
      </c>
      <c r="L163" s="324" t="s">
        <v>531</v>
      </c>
      <c r="M163" s="320" t="s">
        <v>528</v>
      </c>
    </row>
    <row r="164" spans="1:13" x14ac:dyDescent="0.2">
      <c r="A164" s="328"/>
      <c r="B164" s="328"/>
      <c r="C164" s="320"/>
      <c r="D164" s="320"/>
      <c r="E164" s="320"/>
      <c r="F164" s="320"/>
      <c r="G164" s="329"/>
      <c r="H164" s="324"/>
      <c r="I164" s="320"/>
      <c r="J164" s="320"/>
      <c r="K164" s="324"/>
      <c r="L164" s="324"/>
      <c r="M164" s="320"/>
    </row>
    <row r="166" spans="1:13" ht="15" x14ac:dyDescent="0.2">
      <c r="A166" s="309" t="s">
        <v>532</v>
      </c>
      <c r="B166" s="330"/>
      <c r="C166" s="330"/>
      <c r="D166" s="330"/>
      <c r="E166" s="330"/>
      <c r="F166" s="330"/>
      <c r="G166" s="330"/>
      <c r="H166" s="331"/>
      <c r="I166" s="331"/>
      <c r="J166" s="332"/>
      <c r="K166" s="331"/>
      <c r="L166" s="331"/>
      <c r="M166" s="333"/>
    </row>
    <row r="167" spans="1:13" ht="15" x14ac:dyDescent="0.2">
      <c r="A167" s="309" t="s">
        <v>364</v>
      </c>
      <c r="B167" s="310"/>
      <c r="C167" s="310"/>
      <c r="D167" s="310"/>
      <c r="E167" s="310"/>
      <c r="F167" s="310"/>
      <c r="G167" s="310"/>
      <c r="H167" s="311"/>
      <c r="I167" s="311"/>
      <c r="J167" s="311"/>
      <c r="K167" s="311"/>
      <c r="L167" s="311"/>
      <c r="M167" s="312"/>
    </row>
    <row r="168" spans="1:13" ht="38.25" x14ac:dyDescent="0.2">
      <c r="A168" s="317" t="s">
        <v>182</v>
      </c>
      <c r="B168" s="317" t="s">
        <v>0</v>
      </c>
      <c r="C168" s="317" t="s">
        <v>1</v>
      </c>
      <c r="D168" s="317" t="s">
        <v>2</v>
      </c>
      <c r="E168" s="317" t="s">
        <v>172</v>
      </c>
      <c r="F168" s="317" t="s">
        <v>14</v>
      </c>
      <c r="G168" s="317" t="s">
        <v>234</v>
      </c>
      <c r="H168" s="318" t="s">
        <v>453</v>
      </c>
      <c r="I168" s="317" t="s">
        <v>260</v>
      </c>
      <c r="J168" s="317" t="s">
        <v>316</v>
      </c>
      <c r="K168" s="318" t="s">
        <v>317</v>
      </c>
      <c r="L168" s="318" t="s">
        <v>181</v>
      </c>
      <c r="M168" s="317" t="s">
        <v>5</v>
      </c>
    </row>
    <row r="169" spans="1:13" ht="63.75" x14ac:dyDescent="0.2">
      <c r="A169" s="334" t="s">
        <v>533</v>
      </c>
      <c r="B169" s="334" t="s">
        <v>6</v>
      </c>
      <c r="C169" s="323" t="s">
        <v>121</v>
      </c>
      <c r="D169" s="335" t="s">
        <v>484</v>
      </c>
      <c r="E169" s="335" t="s">
        <v>534</v>
      </c>
      <c r="F169" s="335" t="s">
        <v>535</v>
      </c>
      <c r="G169" s="336">
        <v>44262</v>
      </c>
      <c r="H169" s="336">
        <v>44315</v>
      </c>
      <c r="I169" s="337" t="s">
        <v>536</v>
      </c>
      <c r="J169" s="323" t="s">
        <v>280</v>
      </c>
      <c r="K169" s="323" t="s">
        <v>280</v>
      </c>
      <c r="L169" s="338" t="s">
        <v>537</v>
      </c>
      <c r="M169" s="339" t="s">
        <v>468</v>
      </c>
    </row>
    <row r="170" spans="1:13" x14ac:dyDescent="0.2">
      <c r="A170" s="340"/>
      <c r="B170" s="340"/>
      <c r="C170" s="340"/>
      <c r="D170" s="338"/>
      <c r="E170" s="338"/>
      <c r="F170" s="338"/>
      <c r="G170" s="341"/>
      <c r="H170" s="341"/>
      <c r="I170" s="337"/>
      <c r="J170" s="320"/>
      <c r="K170" s="320"/>
      <c r="L170" s="338"/>
      <c r="M170" s="338"/>
    </row>
    <row r="171" spans="1:13" x14ac:dyDescent="0.2">
      <c r="A171" s="340"/>
      <c r="B171" s="340"/>
      <c r="C171" s="340"/>
      <c r="D171" s="338"/>
      <c r="E171" s="338"/>
      <c r="F171" s="338"/>
      <c r="G171" s="341"/>
      <c r="H171" s="337"/>
      <c r="I171" s="337"/>
      <c r="J171" s="320"/>
      <c r="K171" s="320"/>
      <c r="L171" s="338"/>
      <c r="M171" s="342"/>
    </row>
    <row r="173" spans="1:13" ht="15" x14ac:dyDescent="0.25">
      <c r="A173" s="378" t="s">
        <v>542</v>
      </c>
      <c r="B173" s="379"/>
      <c r="C173" s="379"/>
      <c r="D173" s="379"/>
      <c r="E173" s="379"/>
      <c r="F173" s="379"/>
      <c r="G173" s="379"/>
      <c r="H173" s="379"/>
      <c r="I173" s="379"/>
      <c r="J173" s="379"/>
      <c r="K173" s="379"/>
      <c r="L173" s="379"/>
      <c r="M173" s="380"/>
    </row>
    <row r="174" spans="1:13" ht="15" x14ac:dyDescent="0.2">
      <c r="A174" s="381" t="s">
        <v>543</v>
      </c>
      <c r="B174" s="382"/>
      <c r="C174" s="382"/>
      <c r="D174" s="382"/>
      <c r="E174" s="382"/>
      <c r="F174" s="382"/>
      <c r="G174" s="382"/>
      <c r="H174" s="383"/>
      <c r="I174" s="383"/>
      <c r="J174" s="383"/>
      <c r="K174" s="383"/>
      <c r="L174" s="383"/>
      <c r="M174" s="384"/>
    </row>
    <row r="175" spans="1:13" ht="38.25" x14ac:dyDescent="0.2">
      <c r="A175" s="385" t="s">
        <v>182</v>
      </c>
      <c r="B175" s="385" t="s">
        <v>0</v>
      </c>
      <c r="C175" s="385" t="s">
        <v>1</v>
      </c>
      <c r="D175" s="385" t="s">
        <v>2</v>
      </c>
      <c r="E175" s="385" t="s">
        <v>172</v>
      </c>
      <c r="F175" s="385" t="s">
        <v>14</v>
      </c>
      <c r="G175" s="385" t="s">
        <v>234</v>
      </c>
      <c r="H175" s="385" t="s">
        <v>3</v>
      </c>
      <c r="I175" s="385" t="s">
        <v>260</v>
      </c>
      <c r="J175" s="385" t="s">
        <v>316</v>
      </c>
      <c r="K175" s="386" t="s">
        <v>317</v>
      </c>
      <c r="L175" s="385" t="s">
        <v>181</v>
      </c>
      <c r="M175" s="386" t="s">
        <v>5</v>
      </c>
    </row>
    <row r="176" spans="1:13" ht="63.75" x14ac:dyDescent="0.2">
      <c r="A176" s="387" t="s">
        <v>544</v>
      </c>
      <c r="B176" s="387" t="s">
        <v>545</v>
      </c>
      <c r="C176" s="387" t="s">
        <v>9</v>
      </c>
      <c r="D176" s="388" t="s">
        <v>385</v>
      </c>
      <c r="E176" s="388" t="s">
        <v>167</v>
      </c>
      <c r="F176" s="387" t="s">
        <v>400</v>
      </c>
      <c r="G176" s="389">
        <v>44595</v>
      </c>
      <c r="H176" s="389">
        <v>44595</v>
      </c>
      <c r="I176" s="387" t="s">
        <v>546</v>
      </c>
      <c r="J176" s="390" t="s">
        <v>280</v>
      </c>
      <c r="K176" s="391">
        <v>44595</v>
      </c>
      <c r="L176" s="392" t="s">
        <v>547</v>
      </c>
      <c r="M176" s="393" t="s">
        <v>548</v>
      </c>
    </row>
    <row r="177" spans="1:13" ht="89.25" x14ac:dyDescent="0.2">
      <c r="A177" s="387" t="s">
        <v>549</v>
      </c>
      <c r="B177" s="387" t="s">
        <v>6</v>
      </c>
      <c r="C177" s="387" t="s">
        <v>8</v>
      </c>
      <c r="D177" s="388" t="s">
        <v>385</v>
      </c>
      <c r="E177" s="388" t="s">
        <v>167</v>
      </c>
      <c r="F177" s="387" t="s">
        <v>550</v>
      </c>
      <c r="G177" s="389">
        <v>44635</v>
      </c>
      <c r="H177" s="389">
        <v>44635</v>
      </c>
      <c r="I177" s="394" t="s">
        <v>512</v>
      </c>
      <c r="J177" s="395" t="s">
        <v>280</v>
      </c>
      <c r="K177" s="393" t="s">
        <v>551</v>
      </c>
      <c r="L177" s="392" t="s">
        <v>552</v>
      </c>
      <c r="M177" s="396" t="s">
        <v>553</v>
      </c>
    </row>
    <row r="178" spans="1:13" ht="51" x14ac:dyDescent="0.2">
      <c r="A178" s="387" t="s">
        <v>554</v>
      </c>
      <c r="B178" s="387" t="s">
        <v>555</v>
      </c>
      <c r="C178" s="387" t="s">
        <v>9</v>
      </c>
      <c r="D178" s="388" t="s">
        <v>385</v>
      </c>
      <c r="E178" s="388" t="s">
        <v>167</v>
      </c>
      <c r="F178" s="387" t="s">
        <v>550</v>
      </c>
      <c r="G178" s="389">
        <v>44647</v>
      </c>
      <c r="H178" s="389">
        <v>44647</v>
      </c>
      <c r="I178" s="394" t="s">
        <v>135</v>
      </c>
      <c r="J178" s="397" t="s">
        <v>556</v>
      </c>
      <c r="K178" s="391">
        <v>44647</v>
      </c>
      <c r="L178" s="398" t="s">
        <v>557</v>
      </c>
      <c r="M178" s="399" t="s">
        <v>558</v>
      </c>
    </row>
    <row r="179" spans="1:13" ht="38.25" x14ac:dyDescent="0.2">
      <c r="A179" s="387" t="s">
        <v>559</v>
      </c>
      <c r="B179" s="387" t="s">
        <v>6</v>
      </c>
      <c r="C179" s="387" t="s">
        <v>192</v>
      </c>
      <c r="D179" s="388" t="s">
        <v>385</v>
      </c>
      <c r="E179" s="388" t="s">
        <v>167</v>
      </c>
      <c r="F179" s="387" t="s">
        <v>550</v>
      </c>
      <c r="G179" s="389">
        <v>44655</v>
      </c>
      <c r="H179" s="400">
        <v>44655</v>
      </c>
      <c r="I179" s="401" t="s">
        <v>560</v>
      </c>
      <c r="J179" s="402" t="s">
        <v>280</v>
      </c>
      <c r="K179" s="403" t="s">
        <v>551</v>
      </c>
      <c r="L179" s="404" t="s">
        <v>561</v>
      </c>
      <c r="M179" s="405" t="s">
        <v>562</v>
      </c>
    </row>
    <row r="180" spans="1:13" ht="51" x14ac:dyDescent="0.2">
      <c r="A180" s="387" t="s">
        <v>563</v>
      </c>
      <c r="B180" s="387" t="s">
        <v>6</v>
      </c>
      <c r="C180" s="387" t="s">
        <v>8</v>
      </c>
      <c r="D180" s="388" t="s">
        <v>385</v>
      </c>
      <c r="E180" s="388" t="s">
        <v>167</v>
      </c>
      <c r="F180" s="387" t="s">
        <v>564</v>
      </c>
      <c r="G180" s="406">
        <v>44708</v>
      </c>
      <c r="H180" s="391">
        <v>44708</v>
      </c>
      <c r="I180" s="393" t="s">
        <v>565</v>
      </c>
      <c r="J180" s="402" t="s">
        <v>280</v>
      </c>
      <c r="K180" s="407" t="s">
        <v>551</v>
      </c>
      <c r="L180" s="404" t="s">
        <v>566</v>
      </c>
      <c r="M180" s="408" t="s">
        <v>567</v>
      </c>
    </row>
    <row r="181" spans="1:13" ht="76.5" x14ac:dyDescent="0.2">
      <c r="A181" s="387" t="s">
        <v>568</v>
      </c>
      <c r="B181" s="387" t="s">
        <v>6</v>
      </c>
      <c r="C181" s="387" t="s">
        <v>8</v>
      </c>
      <c r="D181" s="388" t="s">
        <v>385</v>
      </c>
      <c r="E181" s="388" t="s">
        <v>167</v>
      </c>
      <c r="F181" s="389">
        <v>44719</v>
      </c>
      <c r="G181" s="389">
        <v>44719</v>
      </c>
      <c r="H181" s="409">
        <v>44719</v>
      </c>
      <c r="I181" s="410" t="s">
        <v>153</v>
      </c>
      <c r="J181" s="408" t="s">
        <v>280</v>
      </c>
      <c r="K181" s="393" t="s">
        <v>551</v>
      </c>
      <c r="L181" s="411" t="s">
        <v>569</v>
      </c>
      <c r="M181" s="396" t="s">
        <v>553</v>
      </c>
    </row>
    <row r="182" spans="1:13" ht="38.25" x14ac:dyDescent="0.2">
      <c r="A182" s="387" t="s">
        <v>570</v>
      </c>
      <c r="B182" s="387" t="s">
        <v>6</v>
      </c>
      <c r="C182" s="387" t="s">
        <v>8</v>
      </c>
      <c r="D182" s="388" t="s">
        <v>385</v>
      </c>
      <c r="E182" s="388" t="s">
        <v>167</v>
      </c>
      <c r="F182" s="387" t="s">
        <v>10</v>
      </c>
      <c r="G182" s="389">
        <v>44767</v>
      </c>
      <c r="H182" s="389">
        <v>44767</v>
      </c>
      <c r="I182" s="394" t="s">
        <v>134</v>
      </c>
      <c r="J182" s="408" t="s">
        <v>280</v>
      </c>
      <c r="K182" s="393" t="s">
        <v>551</v>
      </c>
      <c r="L182" s="412" t="s">
        <v>571</v>
      </c>
      <c r="M182" s="408" t="s">
        <v>567</v>
      </c>
    </row>
    <row r="183" spans="1:13" ht="38.25" x14ac:dyDescent="0.2">
      <c r="A183" s="387" t="s">
        <v>572</v>
      </c>
      <c r="B183" s="387" t="s">
        <v>6</v>
      </c>
      <c r="C183" s="387" t="s">
        <v>9</v>
      </c>
      <c r="D183" s="388" t="s">
        <v>385</v>
      </c>
      <c r="E183" s="388" t="s">
        <v>167</v>
      </c>
      <c r="F183" s="387" t="s">
        <v>573</v>
      </c>
      <c r="G183" s="389">
        <v>44774</v>
      </c>
      <c r="H183" s="389">
        <v>44774</v>
      </c>
      <c r="I183" s="394" t="s">
        <v>272</v>
      </c>
      <c r="J183" s="408" t="s">
        <v>574</v>
      </c>
      <c r="K183" s="391">
        <v>44774</v>
      </c>
      <c r="L183" s="413" t="s">
        <v>575</v>
      </c>
      <c r="M183" s="414" t="s">
        <v>576</v>
      </c>
    </row>
    <row r="184" spans="1:13" ht="25.5" x14ac:dyDescent="0.2">
      <c r="A184" s="415" t="s">
        <v>577</v>
      </c>
      <c r="B184" s="415" t="s">
        <v>6</v>
      </c>
      <c r="C184" s="415" t="s">
        <v>8</v>
      </c>
      <c r="D184" s="416" t="s">
        <v>385</v>
      </c>
      <c r="E184" s="416" t="s">
        <v>167</v>
      </c>
      <c r="F184" s="415" t="s">
        <v>10</v>
      </c>
      <c r="G184" s="400">
        <v>44870</v>
      </c>
      <c r="H184" s="400">
        <v>44870</v>
      </c>
      <c r="I184" s="401" t="s">
        <v>578</v>
      </c>
      <c r="J184" s="417" t="s">
        <v>280</v>
      </c>
      <c r="K184" s="407" t="s">
        <v>551</v>
      </c>
      <c r="L184" s="404" t="s">
        <v>579</v>
      </c>
      <c r="M184" s="418" t="s">
        <v>580</v>
      </c>
    </row>
    <row r="185" spans="1:13" ht="38.25" x14ac:dyDescent="0.2">
      <c r="A185" s="419" t="s">
        <v>581</v>
      </c>
      <c r="B185" s="419" t="s">
        <v>6</v>
      </c>
      <c r="C185" s="419" t="s">
        <v>9</v>
      </c>
      <c r="D185" s="419" t="s">
        <v>478</v>
      </c>
      <c r="E185" s="419" t="s">
        <v>582</v>
      </c>
      <c r="F185" s="419" t="s">
        <v>10</v>
      </c>
      <c r="G185" s="420">
        <v>44849</v>
      </c>
      <c r="H185" s="420">
        <v>44849</v>
      </c>
      <c r="I185" s="419" t="s">
        <v>583</v>
      </c>
      <c r="J185" s="419" t="s">
        <v>280</v>
      </c>
      <c r="K185" s="419" t="s">
        <v>551</v>
      </c>
      <c r="L185" s="417" t="s">
        <v>584</v>
      </c>
      <c r="M185" s="407" t="s">
        <v>585</v>
      </c>
    </row>
    <row r="186" spans="1:13" ht="51" x14ac:dyDescent="0.2">
      <c r="A186" s="421" t="s">
        <v>586</v>
      </c>
      <c r="B186" s="421" t="s">
        <v>6</v>
      </c>
      <c r="C186" s="421" t="s">
        <v>9</v>
      </c>
      <c r="D186" s="422" t="s">
        <v>392</v>
      </c>
      <c r="E186" s="421" t="s">
        <v>587</v>
      </c>
      <c r="F186" s="421" t="s">
        <v>535</v>
      </c>
      <c r="G186" s="423">
        <v>44704</v>
      </c>
      <c r="H186" s="423">
        <v>44747</v>
      </c>
      <c r="I186" s="421" t="s">
        <v>135</v>
      </c>
      <c r="J186" s="421" t="s">
        <v>280</v>
      </c>
      <c r="K186" s="421" t="s">
        <v>551</v>
      </c>
      <c r="L186" s="422" t="s">
        <v>588</v>
      </c>
      <c r="M186" s="405" t="s">
        <v>589</v>
      </c>
    </row>
    <row r="187" spans="1:13" ht="63.75" x14ac:dyDescent="0.2">
      <c r="A187" s="421" t="s">
        <v>590</v>
      </c>
      <c r="B187" s="421" t="s">
        <v>6</v>
      </c>
      <c r="C187" s="421" t="s">
        <v>121</v>
      </c>
      <c r="D187" s="422" t="s">
        <v>472</v>
      </c>
      <c r="E187" s="422" t="s">
        <v>525</v>
      </c>
      <c r="F187" s="421" t="s">
        <v>276</v>
      </c>
      <c r="G187" s="423">
        <v>44761</v>
      </c>
      <c r="H187" s="423">
        <v>44761</v>
      </c>
      <c r="I187" s="421" t="s">
        <v>153</v>
      </c>
      <c r="J187" s="421" t="s">
        <v>280</v>
      </c>
      <c r="K187" s="421" t="s">
        <v>551</v>
      </c>
      <c r="L187" s="408" t="s">
        <v>591</v>
      </c>
      <c r="M187" s="422" t="s">
        <v>592</v>
      </c>
    </row>
  </sheetData>
  <sheetProtection algorithmName="SHA-512" hashValue="Fh8tBIf+Ngcd94g7v7CGQnOycSFkQOwsAjvpKDElNszzjj14COP+aZnm8KvpgkSDo2rnuZM8cx2nj81tu6gYPg==" saltValue="5Oj9wZO9WGc2k6DxLcTzXw==" spinCount="100000" sheet="1" objects="1" scenarios="1"/>
  <mergeCells count="3">
    <mergeCell ref="A114:M115"/>
    <mergeCell ref="A99:M100"/>
    <mergeCell ref="L161:L162"/>
  </mergeCells>
  <phoneticPr fontId="0" type="noConversion"/>
  <conditionalFormatting sqref="B83:M89 B101:M103 B117:M118 B96:M98">
    <cfRule type="timePeriod" dxfId="15" priority="21" timePeriod="yesterday">
      <formula>FLOOR(B83,1)=TODAY()-1</formula>
    </cfRule>
  </conditionalFormatting>
  <conditionalFormatting sqref="D104:E112">
    <cfRule type="timePeriod" dxfId="14" priority="19" timePeriod="yesterday">
      <formula>FLOOR(D104,1)=TODAY()-1</formula>
    </cfRule>
  </conditionalFormatting>
  <conditionalFormatting sqref="K104:K113">
    <cfRule type="timePeriod" dxfId="13" priority="18" timePeriod="yesterday">
      <formula>FLOOR(K104,1)=TODAY()-1</formula>
    </cfRule>
  </conditionalFormatting>
  <conditionalFormatting sqref="J104">
    <cfRule type="timePeriod" dxfId="12" priority="17" timePeriod="yesterday">
      <formula>FLOOR(J104,1)=TODAY()-1</formula>
    </cfRule>
  </conditionalFormatting>
  <conditionalFormatting sqref="B120:M120">
    <cfRule type="timePeriod" dxfId="11" priority="13" timePeriod="yesterday">
      <formula>FLOOR(B120,1)=TODAY()-1</formula>
    </cfRule>
  </conditionalFormatting>
  <conditionalFormatting sqref="B90:M92">
    <cfRule type="timePeriod" dxfId="10" priority="9" timePeriod="yesterday">
      <formula>FLOOR(B90,1)=TODAY()-1</formula>
    </cfRule>
  </conditionalFormatting>
  <conditionalFormatting sqref="B94:M94">
    <cfRule type="timePeriod" dxfId="9" priority="11" timePeriod="yesterday">
      <formula>FLOOR(B94,1)=TODAY()-1</formula>
    </cfRule>
  </conditionalFormatting>
  <conditionalFormatting sqref="B95:M95">
    <cfRule type="timePeriod" dxfId="8" priority="10" timePeriod="yesterday">
      <formula>FLOOR(B95,1)=TODAY()-1</formula>
    </cfRule>
  </conditionalFormatting>
  <conditionalFormatting sqref="B143:M144">
    <cfRule type="timePeriod" dxfId="7" priority="7" timePeriod="yesterday">
      <formula>FLOOR(B143,1)=TODAY()-1</formula>
    </cfRule>
  </conditionalFormatting>
  <conditionalFormatting sqref="B126:M128 B137:M140 B129:I136 L129 L130:M136">
    <cfRule type="timePeriod" dxfId="6" priority="8" timePeriod="yesterday">
      <formula>FLOOR(B126,1)=TODAY()-1</formula>
    </cfRule>
  </conditionalFormatting>
  <conditionalFormatting sqref="J145:J147">
    <cfRule type="timePeriod" dxfId="5" priority="6" timePeriod="yesterday">
      <formula>FLOOR(J145,1)=TODAY()-1</formula>
    </cfRule>
  </conditionalFormatting>
  <conditionalFormatting sqref="K145:K147">
    <cfRule type="timePeriod" dxfId="4" priority="5" timePeriod="yesterday">
      <formula>FLOOR(K145,1)=TODAY()-1</formula>
    </cfRule>
  </conditionalFormatting>
  <conditionalFormatting sqref="B167:M168">
    <cfRule type="timePeriod" dxfId="3" priority="3" timePeriod="yesterday">
      <formula>FLOOR(B167,1)=TODAY()-1</formula>
    </cfRule>
  </conditionalFormatting>
  <conditionalFormatting sqref="B150:M152 B164:M164 L153 L154:M161 B153:I163 L163:M163 M162">
    <cfRule type="timePeriod" dxfId="2" priority="4" timePeriod="yesterday">
      <formula>FLOOR(B150,1)=TODAY()-1</formula>
    </cfRule>
  </conditionalFormatting>
  <conditionalFormatting sqref="J170:J171">
    <cfRule type="timePeriod" dxfId="1" priority="2" timePeriod="yesterday">
      <formula>FLOOR(J170,1)=TODAY()-1</formula>
    </cfRule>
  </conditionalFormatting>
  <conditionalFormatting sqref="K170:K171">
    <cfRule type="timePeriod" dxfId="0" priority="1" timePeriod="yesterday">
      <formula>FLOOR(K170,1)=TODAY()-1</formula>
    </cfRule>
  </conditionalFormatting>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41A08-3D64-4956-8242-60E0D541BEC6}">
  <dimension ref="A1:L14"/>
  <sheetViews>
    <sheetView workbookViewId="0">
      <selection activeCell="A17" sqref="A17"/>
    </sheetView>
  </sheetViews>
  <sheetFormatPr defaultRowHeight="12.75" x14ac:dyDescent="0.2"/>
  <cols>
    <col min="1" max="1" width="19.140625" bestFit="1" customWidth="1"/>
    <col min="3" max="3" width="15.42578125" bestFit="1" customWidth="1"/>
    <col min="6" max="6" width="29" bestFit="1" customWidth="1"/>
    <col min="8" max="8" width="21.7109375" bestFit="1" customWidth="1"/>
  </cols>
  <sheetData>
    <row r="1" spans="1:12" ht="16.5" thickBot="1" x14ac:dyDescent="0.25">
      <c r="A1" s="428" t="s">
        <v>538</v>
      </c>
      <c r="B1" s="429"/>
      <c r="C1" s="429"/>
      <c r="D1" s="429"/>
      <c r="E1" s="429"/>
      <c r="F1" s="429"/>
      <c r="G1" s="429"/>
      <c r="H1" s="429"/>
      <c r="I1" s="429"/>
      <c r="J1" s="429"/>
      <c r="K1" s="429"/>
      <c r="L1" s="429"/>
    </row>
    <row r="2" spans="1:12" ht="64.5" thickBot="1" x14ac:dyDescent="0.25">
      <c r="A2" s="343" t="s">
        <v>220</v>
      </c>
      <c r="B2" s="344"/>
      <c r="C2" s="345" t="s">
        <v>221</v>
      </c>
      <c r="D2" s="344"/>
      <c r="E2" s="343" t="s">
        <v>241</v>
      </c>
      <c r="F2" s="346" t="s">
        <v>222</v>
      </c>
      <c r="G2" s="344"/>
      <c r="H2" s="343" t="s">
        <v>223</v>
      </c>
      <c r="I2" s="344"/>
      <c r="J2" s="343" t="s">
        <v>293</v>
      </c>
      <c r="K2" s="344"/>
      <c r="L2" s="344" t="s">
        <v>224</v>
      </c>
    </row>
    <row r="3" spans="1:12" x14ac:dyDescent="0.2">
      <c r="A3" s="347" t="s">
        <v>225</v>
      </c>
      <c r="B3" s="348">
        <v>54</v>
      </c>
      <c r="C3" s="349" t="s">
        <v>225</v>
      </c>
      <c r="D3" s="350">
        <v>18</v>
      </c>
      <c r="E3" s="348">
        <v>28</v>
      </c>
      <c r="F3" s="349" t="s">
        <v>226</v>
      </c>
      <c r="G3" s="351">
        <v>6</v>
      </c>
      <c r="H3" s="352" t="s">
        <v>227</v>
      </c>
      <c r="I3" s="348">
        <v>5</v>
      </c>
      <c r="J3" s="353"/>
      <c r="K3" s="351"/>
      <c r="L3" s="354"/>
    </row>
    <row r="4" spans="1:12" x14ac:dyDescent="0.2">
      <c r="A4" s="355" t="s">
        <v>392</v>
      </c>
      <c r="B4" s="356">
        <v>1</v>
      </c>
      <c r="C4" s="357" t="s">
        <v>478</v>
      </c>
      <c r="D4" s="358">
        <v>1</v>
      </c>
      <c r="E4" s="356"/>
      <c r="F4" s="357" t="s">
        <v>225</v>
      </c>
      <c r="G4" s="359">
        <v>16</v>
      </c>
      <c r="H4" s="360" t="s">
        <v>230</v>
      </c>
      <c r="I4" s="361">
        <v>3</v>
      </c>
      <c r="J4" s="362"/>
      <c r="K4" s="358"/>
      <c r="L4" s="363"/>
    </row>
    <row r="5" spans="1:12" x14ac:dyDescent="0.2">
      <c r="A5" s="355" t="s">
        <v>379</v>
      </c>
      <c r="B5" s="356">
        <v>3</v>
      </c>
      <c r="C5" s="357" t="s">
        <v>472</v>
      </c>
      <c r="D5" s="358">
        <v>2</v>
      </c>
      <c r="E5" s="356"/>
      <c r="F5" s="357" t="s">
        <v>228</v>
      </c>
      <c r="G5" s="359">
        <v>2</v>
      </c>
      <c r="H5" s="360" t="s">
        <v>231</v>
      </c>
      <c r="I5" s="361">
        <v>15</v>
      </c>
      <c r="J5" s="362"/>
      <c r="K5" s="358"/>
      <c r="L5" s="363"/>
    </row>
    <row r="6" spans="1:12" x14ac:dyDescent="0.2">
      <c r="A6" s="355" t="s">
        <v>539</v>
      </c>
      <c r="B6" s="356">
        <v>4</v>
      </c>
      <c r="C6" s="357"/>
      <c r="D6" s="358"/>
      <c r="E6" s="356"/>
      <c r="F6" s="357" t="s">
        <v>540</v>
      </c>
      <c r="G6" s="359">
        <v>3</v>
      </c>
      <c r="H6" s="360"/>
      <c r="I6" s="361"/>
      <c r="J6" s="362"/>
      <c r="K6" s="358"/>
      <c r="L6" s="363"/>
    </row>
    <row r="7" spans="1:12" x14ac:dyDescent="0.2">
      <c r="A7" s="355" t="s">
        <v>471</v>
      </c>
      <c r="B7" s="356">
        <v>1</v>
      </c>
      <c r="C7" s="357"/>
      <c r="D7" s="358"/>
      <c r="E7" s="356"/>
      <c r="F7" s="357" t="s">
        <v>392</v>
      </c>
      <c r="G7" s="359">
        <v>13</v>
      </c>
      <c r="H7" s="360"/>
      <c r="I7" s="361"/>
      <c r="J7" s="362"/>
      <c r="K7" s="358"/>
      <c r="L7" s="363"/>
    </row>
    <row r="8" spans="1:12" x14ac:dyDescent="0.2">
      <c r="A8" s="355" t="s">
        <v>472</v>
      </c>
      <c r="B8" s="356">
        <v>1</v>
      </c>
      <c r="C8" s="357"/>
      <c r="D8" s="358"/>
      <c r="E8" s="356"/>
      <c r="F8" s="357" t="s">
        <v>541</v>
      </c>
      <c r="G8" s="359">
        <v>1</v>
      </c>
      <c r="H8" s="360"/>
      <c r="I8" s="361"/>
      <c r="J8" s="362"/>
      <c r="K8" s="358"/>
      <c r="L8" s="363"/>
    </row>
    <row r="9" spans="1:12" x14ac:dyDescent="0.2">
      <c r="A9" s="355" t="s">
        <v>240</v>
      </c>
      <c r="B9" s="356">
        <v>2</v>
      </c>
      <c r="C9" s="357"/>
      <c r="D9" s="358"/>
      <c r="E9" s="356"/>
      <c r="F9" s="357" t="s">
        <v>236</v>
      </c>
      <c r="G9" s="359">
        <v>1</v>
      </c>
      <c r="H9" s="360"/>
      <c r="I9" s="361"/>
      <c r="J9" s="362"/>
      <c r="K9" s="358"/>
      <c r="L9" s="363"/>
    </row>
    <row r="10" spans="1:12" x14ac:dyDescent="0.2">
      <c r="A10" s="355" t="s">
        <v>488</v>
      </c>
      <c r="B10" s="356">
        <v>13</v>
      </c>
      <c r="C10" s="357"/>
      <c r="D10" s="358"/>
      <c r="E10" s="356"/>
      <c r="F10" s="357" t="s">
        <v>472</v>
      </c>
      <c r="G10" s="359">
        <v>1</v>
      </c>
      <c r="H10" s="360"/>
      <c r="I10" s="361"/>
      <c r="J10" s="362"/>
      <c r="K10" s="358"/>
      <c r="L10" s="363"/>
    </row>
    <row r="11" spans="1:12" x14ac:dyDescent="0.2">
      <c r="A11" s="355"/>
      <c r="B11" s="356"/>
      <c r="C11" s="357"/>
      <c r="D11" s="358"/>
      <c r="E11" s="356"/>
      <c r="F11" s="357"/>
      <c r="G11" s="359"/>
      <c r="H11" s="360"/>
      <c r="I11" s="361"/>
      <c r="J11" s="362"/>
      <c r="K11" s="358"/>
      <c r="L11" s="363"/>
    </row>
    <row r="12" spans="1:12" x14ac:dyDescent="0.2">
      <c r="A12" s="355"/>
      <c r="B12" s="356"/>
      <c r="C12" s="357"/>
      <c r="D12" s="358"/>
      <c r="E12" s="356"/>
      <c r="F12" s="357"/>
      <c r="G12" s="359"/>
      <c r="H12" s="360"/>
      <c r="I12" s="361"/>
      <c r="J12" s="362"/>
      <c r="K12" s="358"/>
      <c r="L12" s="363"/>
    </row>
    <row r="13" spans="1:12" ht="13.5" thickBot="1" x14ac:dyDescent="0.25">
      <c r="A13" s="364"/>
      <c r="B13" s="365"/>
      <c r="C13" s="366"/>
      <c r="D13" s="367"/>
      <c r="E13" s="365"/>
      <c r="F13" s="366"/>
      <c r="G13" s="368"/>
      <c r="H13" s="369"/>
      <c r="I13" s="370"/>
      <c r="J13" s="371"/>
      <c r="K13" s="367"/>
      <c r="L13" s="372"/>
    </row>
    <row r="14" spans="1:12" ht="13.5" thickBot="1" x14ac:dyDescent="0.25">
      <c r="A14" s="373" t="s">
        <v>232</v>
      </c>
      <c r="B14" s="374">
        <v>79</v>
      </c>
      <c r="C14" s="375"/>
      <c r="D14" s="374">
        <v>21</v>
      </c>
      <c r="E14" s="374">
        <v>28</v>
      </c>
      <c r="F14" s="375"/>
      <c r="G14" s="374">
        <v>43</v>
      </c>
      <c r="H14" s="376"/>
      <c r="I14" s="377">
        <v>23</v>
      </c>
      <c r="J14" s="376"/>
      <c r="K14" s="377">
        <v>0</v>
      </c>
      <c r="L14" s="374">
        <v>194</v>
      </c>
    </row>
  </sheetData>
  <mergeCells count="1">
    <mergeCell ref="A1:L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CB3CB-405B-4851-AC17-9DB5593E0A62}">
  <dimension ref="A1:L14"/>
  <sheetViews>
    <sheetView workbookViewId="0">
      <selection activeCell="A21" sqref="A21"/>
    </sheetView>
  </sheetViews>
  <sheetFormatPr defaultRowHeight="12.75" x14ac:dyDescent="0.2"/>
  <cols>
    <col min="1" max="1" width="17.140625" customWidth="1"/>
    <col min="3" max="3" width="15.7109375" customWidth="1"/>
    <col min="6" max="6" width="22.85546875" customWidth="1"/>
    <col min="8" max="8" width="20.28515625" customWidth="1"/>
  </cols>
  <sheetData>
    <row r="1" spans="1:12" ht="16.5" thickBot="1" x14ac:dyDescent="0.25">
      <c r="A1" s="430" t="s">
        <v>481</v>
      </c>
      <c r="B1" s="431"/>
      <c r="C1" s="431"/>
      <c r="D1" s="431"/>
      <c r="E1" s="431"/>
      <c r="F1" s="431"/>
      <c r="G1" s="431"/>
      <c r="H1" s="431"/>
      <c r="I1" s="431"/>
      <c r="J1" s="431"/>
      <c r="K1" s="431"/>
      <c r="L1" s="431"/>
    </row>
    <row r="2" spans="1:12" ht="64.5" thickBot="1" x14ac:dyDescent="0.25">
      <c r="A2" s="282" t="s">
        <v>220</v>
      </c>
      <c r="B2" s="283"/>
      <c r="C2" s="284" t="s">
        <v>221</v>
      </c>
      <c r="D2" s="283"/>
      <c r="E2" s="282" t="s">
        <v>241</v>
      </c>
      <c r="F2" s="285" t="s">
        <v>222</v>
      </c>
      <c r="G2" s="283"/>
      <c r="H2" s="282" t="s">
        <v>223</v>
      </c>
      <c r="I2" s="283"/>
      <c r="J2" s="282" t="s">
        <v>293</v>
      </c>
      <c r="K2" s="283"/>
      <c r="L2" s="283" t="s">
        <v>224</v>
      </c>
    </row>
    <row r="3" spans="1:12" x14ac:dyDescent="0.2">
      <c r="A3" s="286" t="s">
        <v>225</v>
      </c>
      <c r="B3" s="287">
        <v>94</v>
      </c>
      <c r="C3" s="216" t="s">
        <v>225</v>
      </c>
      <c r="D3" s="288">
        <v>15</v>
      </c>
      <c r="E3" s="287">
        <v>56</v>
      </c>
      <c r="F3" s="216" t="s">
        <v>226</v>
      </c>
      <c r="G3" s="217">
        <v>3</v>
      </c>
      <c r="H3" s="289" t="s">
        <v>227</v>
      </c>
      <c r="I3" s="287">
        <v>2</v>
      </c>
      <c r="J3" s="289"/>
      <c r="K3" s="287"/>
      <c r="L3" s="290"/>
    </row>
    <row r="4" spans="1:12" x14ac:dyDescent="0.2">
      <c r="A4" s="291" t="s">
        <v>482</v>
      </c>
      <c r="B4" s="292">
        <v>1</v>
      </c>
      <c r="C4" s="219" t="s">
        <v>389</v>
      </c>
      <c r="D4" s="222">
        <v>1</v>
      </c>
      <c r="E4" s="292"/>
      <c r="F4" s="219" t="s">
        <v>225</v>
      </c>
      <c r="G4" s="220">
        <v>16</v>
      </c>
      <c r="H4" s="293" t="s">
        <v>230</v>
      </c>
      <c r="I4" s="294">
        <v>2</v>
      </c>
      <c r="J4" s="293"/>
      <c r="K4" s="294"/>
      <c r="L4" s="295"/>
    </row>
    <row r="5" spans="1:12" x14ac:dyDescent="0.2">
      <c r="A5" s="291" t="s">
        <v>379</v>
      </c>
      <c r="B5" s="292">
        <v>1</v>
      </c>
      <c r="C5" s="219" t="s">
        <v>472</v>
      </c>
      <c r="D5" s="222">
        <v>2</v>
      </c>
      <c r="E5" s="292"/>
      <c r="F5" s="219" t="s">
        <v>229</v>
      </c>
      <c r="G5" s="220">
        <v>4</v>
      </c>
      <c r="H5" s="293" t="s">
        <v>231</v>
      </c>
      <c r="I5" s="294">
        <v>14</v>
      </c>
      <c r="J5" s="293"/>
      <c r="K5" s="294"/>
      <c r="L5" s="295"/>
    </row>
    <row r="6" spans="1:12" x14ac:dyDescent="0.2">
      <c r="A6" s="291" t="s">
        <v>483</v>
      </c>
      <c r="B6" s="292"/>
      <c r="C6" s="219"/>
      <c r="D6" s="222"/>
      <c r="E6" s="292"/>
      <c r="F6" s="219" t="s">
        <v>484</v>
      </c>
      <c r="G6" s="220">
        <v>1</v>
      </c>
      <c r="H6" s="293"/>
      <c r="I6" s="294"/>
      <c r="J6" s="293"/>
      <c r="K6" s="294"/>
      <c r="L6" s="295"/>
    </row>
    <row r="7" spans="1:12" x14ac:dyDescent="0.2">
      <c r="A7" s="291" t="s">
        <v>485</v>
      </c>
      <c r="B7" s="292">
        <v>1</v>
      </c>
      <c r="C7" s="219"/>
      <c r="D7" s="222"/>
      <c r="E7" s="292"/>
      <c r="F7" s="219" t="s">
        <v>486</v>
      </c>
      <c r="G7" s="220">
        <v>3</v>
      </c>
      <c r="H7" s="293"/>
      <c r="I7" s="294"/>
      <c r="J7" s="293"/>
      <c r="K7" s="294"/>
      <c r="L7" s="295"/>
    </row>
    <row r="8" spans="1:12" x14ac:dyDescent="0.2">
      <c r="A8" s="291" t="s">
        <v>487</v>
      </c>
      <c r="B8" s="292">
        <v>1</v>
      </c>
      <c r="C8" s="219"/>
      <c r="D8" s="222"/>
      <c r="E8" s="292"/>
      <c r="F8" s="219" t="s">
        <v>392</v>
      </c>
      <c r="G8" s="220">
        <v>3</v>
      </c>
      <c r="H8" s="293"/>
      <c r="I8" s="294"/>
      <c r="J8" s="293"/>
      <c r="K8" s="294"/>
      <c r="L8" s="295"/>
    </row>
    <row r="9" spans="1:12" x14ac:dyDescent="0.2">
      <c r="A9" s="291" t="s">
        <v>488</v>
      </c>
      <c r="B9" s="292">
        <v>7</v>
      </c>
      <c r="C9" s="219"/>
      <c r="D9" s="222"/>
      <c r="E9" s="292"/>
      <c r="F9" s="219" t="s">
        <v>478</v>
      </c>
      <c r="G9" s="220">
        <v>1</v>
      </c>
      <c r="H9" s="293"/>
      <c r="I9" s="294"/>
      <c r="J9" s="293"/>
      <c r="K9" s="294"/>
      <c r="L9" s="295"/>
    </row>
    <row r="10" spans="1:12" x14ac:dyDescent="0.2">
      <c r="A10" s="291"/>
      <c r="B10" s="292"/>
      <c r="C10" s="219"/>
      <c r="D10" s="222"/>
      <c r="E10" s="292"/>
      <c r="F10" s="219" t="s">
        <v>228</v>
      </c>
      <c r="G10" s="220">
        <v>2</v>
      </c>
      <c r="H10" s="293"/>
      <c r="I10" s="294"/>
      <c r="J10" s="293"/>
      <c r="K10" s="294"/>
      <c r="L10" s="295"/>
    </row>
    <row r="11" spans="1:12" x14ac:dyDescent="0.2">
      <c r="A11" s="291"/>
      <c r="B11" s="292"/>
      <c r="C11" s="219"/>
      <c r="D11" s="222"/>
      <c r="E11" s="292"/>
      <c r="F11" s="219" t="s">
        <v>240</v>
      </c>
      <c r="G11" s="220">
        <v>1</v>
      </c>
      <c r="H11" s="293"/>
      <c r="I11" s="294"/>
      <c r="J11" s="293"/>
      <c r="K11" s="294"/>
      <c r="L11" s="295"/>
    </row>
    <row r="12" spans="1:12" x14ac:dyDescent="0.2">
      <c r="A12" s="291"/>
      <c r="B12" s="292"/>
      <c r="C12" s="219"/>
      <c r="D12" s="222"/>
      <c r="E12" s="292"/>
      <c r="F12" s="219" t="s">
        <v>489</v>
      </c>
      <c r="G12" s="220">
        <v>3</v>
      </c>
      <c r="H12" s="293"/>
      <c r="I12" s="294"/>
      <c r="J12" s="293"/>
      <c r="K12" s="294"/>
      <c r="L12" s="295"/>
    </row>
    <row r="13" spans="1:12" ht="13.5" thickBot="1" x14ac:dyDescent="0.25">
      <c r="A13" s="296"/>
      <c r="B13" s="297"/>
      <c r="C13" s="223"/>
      <c r="D13" s="226"/>
      <c r="E13" s="297"/>
      <c r="F13" s="223"/>
      <c r="G13" s="224"/>
      <c r="H13" s="298"/>
      <c r="I13" s="299"/>
      <c r="J13" s="298"/>
      <c r="K13" s="299"/>
      <c r="L13" s="300"/>
    </row>
    <row r="14" spans="1:12" ht="13.5" thickBot="1" x14ac:dyDescent="0.25">
      <c r="A14" s="301" t="s">
        <v>232</v>
      </c>
      <c r="B14" s="302">
        <f>SUM(B3:B13)</f>
        <v>105</v>
      </c>
      <c r="C14" s="303"/>
      <c r="D14" s="302">
        <f>SUM(D3:D13)</f>
        <v>18</v>
      </c>
      <c r="E14" s="302">
        <f>SUM(E3:E13)</f>
        <v>56</v>
      </c>
      <c r="F14" s="303"/>
      <c r="G14" s="302">
        <f>SUM(G3:G13)</f>
        <v>37</v>
      </c>
      <c r="H14" s="304"/>
      <c r="I14" s="305">
        <f>SUM(I3:I13)</f>
        <v>18</v>
      </c>
      <c r="J14" s="304"/>
      <c r="K14" s="305">
        <f>SUM(K3:K13)</f>
        <v>0</v>
      </c>
      <c r="L14" s="302">
        <f>SUM(B14:K14)</f>
        <v>234</v>
      </c>
    </row>
  </sheetData>
  <mergeCells count="1">
    <mergeCell ref="A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F4941-4313-411F-9DC2-B528451A26FC}">
  <dimension ref="A1:L14"/>
  <sheetViews>
    <sheetView workbookViewId="0">
      <selection activeCell="C9" sqref="C9"/>
    </sheetView>
  </sheetViews>
  <sheetFormatPr defaultRowHeight="12.75" x14ac:dyDescent="0.2"/>
  <cols>
    <col min="1" max="1" width="16.5703125" customWidth="1"/>
    <col min="2" max="2" width="5.140625" customWidth="1"/>
    <col min="3" max="3" width="26.42578125" customWidth="1"/>
    <col min="4" max="4" width="6.28515625" customWidth="1"/>
    <col min="6" max="6" width="22.28515625" customWidth="1"/>
    <col min="7" max="7" width="6.5703125" customWidth="1"/>
    <col min="8" max="8" width="21.140625" customWidth="1"/>
    <col min="9" max="9" width="4" customWidth="1"/>
    <col min="10" max="10" width="20.5703125" customWidth="1"/>
  </cols>
  <sheetData>
    <row r="1" spans="1:12" ht="16.5" thickBot="1" x14ac:dyDescent="0.25">
      <c r="A1" s="432" t="s">
        <v>469</v>
      </c>
      <c r="B1" s="433"/>
      <c r="C1" s="433"/>
      <c r="D1" s="433"/>
      <c r="E1" s="433"/>
      <c r="F1" s="433"/>
      <c r="G1" s="433"/>
      <c r="H1" s="433"/>
      <c r="I1" s="433"/>
      <c r="J1" s="433"/>
      <c r="K1" s="433"/>
      <c r="L1" s="433"/>
    </row>
    <row r="2" spans="1:12" ht="64.5" thickBot="1" x14ac:dyDescent="0.25">
      <c r="A2" s="128" t="s">
        <v>220</v>
      </c>
      <c r="B2" s="129"/>
      <c r="C2" s="130" t="s">
        <v>221</v>
      </c>
      <c r="D2" s="129"/>
      <c r="E2" s="128" t="s">
        <v>241</v>
      </c>
      <c r="F2" s="131" t="s">
        <v>222</v>
      </c>
      <c r="G2" s="129"/>
      <c r="H2" s="128" t="s">
        <v>223</v>
      </c>
      <c r="I2" s="129"/>
      <c r="J2" s="128" t="s">
        <v>293</v>
      </c>
      <c r="K2" s="129"/>
      <c r="L2" s="129" t="s">
        <v>224</v>
      </c>
    </row>
    <row r="3" spans="1:12" x14ac:dyDescent="0.2">
      <c r="A3" s="137" t="s">
        <v>225</v>
      </c>
      <c r="B3" s="138">
        <v>37</v>
      </c>
      <c r="C3" s="108" t="s">
        <v>225</v>
      </c>
      <c r="D3" s="109">
        <v>24</v>
      </c>
      <c r="E3" s="138">
        <v>23</v>
      </c>
      <c r="F3" s="108" t="s">
        <v>226</v>
      </c>
      <c r="G3" s="110">
        <v>13</v>
      </c>
      <c r="H3" s="143" t="s">
        <v>227</v>
      </c>
      <c r="I3" s="138">
        <v>1</v>
      </c>
      <c r="J3" s="143"/>
      <c r="K3" s="138"/>
      <c r="L3" s="111"/>
    </row>
    <row r="4" spans="1:12" x14ac:dyDescent="0.2">
      <c r="A4" s="139" t="s">
        <v>228</v>
      </c>
      <c r="B4" s="140">
        <v>9</v>
      </c>
      <c r="C4" s="112" t="s">
        <v>470</v>
      </c>
      <c r="D4" s="113">
        <v>2</v>
      </c>
      <c r="E4" s="140"/>
      <c r="F4" s="112" t="s">
        <v>225</v>
      </c>
      <c r="G4" s="114">
        <v>10</v>
      </c>
      <c r="H4" s="144" t="s">
        <v>230</v>
      </c>
      <c r="I4" s="145">
        <v>6</v>
      </c>
      <c r="J4" s="144"/>
      <c r="K4" s="145"/>
      <c r="L4" s="115"/>
    </row>
    <row r="5" spans="1:12" x14ac:dyDescent="0.2">
      <c r="A5" s="139" t="s">
        <v>471</v>
      </c>
      <c r="B5" s="140">
        <v>1</v>
      </c>
      <c r="C5" s="112" t="s">
        <v>472</v>
      </c>
      <c r="D5" s="113">
        <v>1</v>
      </c>
      <c r="E5" s="140"/>
      <c r="F5" s="112" t="s">
        <v>229</v>
      </c>
      <c r="G5" s="114">
        <v>1</v>
      </c>
      <c r="H5" s="144" t="s">
        <v>231</v>
      </c>
      <c r="I5" s="145">
        <v>10</v>
      </c>
      <c r="J5" s="144"/>
      <c r="K5" s="145"/>
      <c r="L5" s="115"/>
    </row>
    <row r="6" spans="1:12" x14ac:dyDescent="0.2">
      <c r="A6" s="139" t="s">
        <v>473</v>
      </c>
      <c r="B6" s="140">
        <v>2</v>
      </c>
      <c r="C6" s="112"/>
      <c r="D6" s="113"/>
      <c r="E6" s="140"/>
      <c r="F6" s="112" t="s">
        <v>471</v>
      </c>
      <c r="G6" s="114">
        <v>3</v>
      </c>
      <c r="H6" s="144"/>
      <c r="I6" s="145"/>
      <c r="J6" s="144"/>
      <c r="K6" s="145"/>
      <c r="L6" s="115"/>
    </row>
    <row r="7" spans="1:12" x14ac:dyDescent="0.2">
      <c r="A7" s="139" t="s">
        <v>474</v>
      </c>
      <c r="B7" s="140"/>
      <c r="C7" s="112"/>
      <c r="D7" s="113"/>
      <c r="E7" s="140"/>
      <c r="F7" s="112" t="s">
        <v>475</v>
      </c>
      <c r="G7" s="114">
        <v>1</v>
      </c>
      <c r="H7" s="144"/>
      <c r="I7" s="145"/>
      <c r="J7" s="144"/>
      <c r="K7" s="145"/>
      <c r="L7" s="115"/>
    </row>
    <row r="8" spans="1:12" x14ac:dyDescent="0.2">
      <c r="A8" s="139" t="s">
        <v>476</v>
      </c>
      <c r="B8" s="140">
        <v>1</v>
      </c>
      <c r="C8" s="112"/>
      <c r="D8" s="113"/>
      <c r="E8" s="140"/>
      <c r="F8" s="112" t="s">
        <v>472</v>
      </c>
      <c r="G8" s="114">
        <v>1</v>
      </c>
      <c r="H8" s="144"/>
      <c r="I8" s="145"/>
      <c r="J8" s="144"/>
      <c r="K8" s="145"/>
      <c r="L8" s="115"/>
    </row>
    <row r="9" spans="1:12" x14ac:dyDescent="0.2">
      <c r="A9" s="139" t="s">
        <v>239</v>
      </c>
      <c r="B9" s="140"/>
      <c r="C9" s="112"/>
      <c r="D9" s="113"/>
      <c r="E9" s="140"/>
      <c r="F9" s="112" t="s">
        <v>377</v>
      </c>
      <c r="G9" s="114">
        <v>1</v>
      </c>
      <c r="H9" s="144"/>
      <c r="I9" s="145"/>
      <c r="J9" s="144"/>
      <c r="K9" s="145"/>
      <c r="L9" s="115"/>
    </row>
    <row r="10" spans="1:12" x14ac:dyDescent="0.2">
      <c r="A10" s="139"/>
      <c r="B10" s="140"/>
      <c r="C10" s="112"/>
      <c r="D10" s="113"/>
      <c r="E10" s="140"/>
      <c r="F10" s="112" t="s">
        <v>477</v>
      </c>
      <c r="G10" s="114">
        <v>2</v>
      </c>
      <c r="H10" s="144"/>
      <c r="I10" s="145"/>
      <c r="J10" s="144"/>
      <c r="K10" s="145"/>
      <c r="L10" s="115"/>
    </row>
    <row r="11" spans="1:12" x14ac:dyDescent="0.2">
      <c r="A11" s="139"/>
      <c r="B11" s="140"/>
      <c r="C11" s="112"/>
      <c r="D11" s="113"/>
      <c r="E11" s="140"/>
      <c r="F11" s="112" t="s">
        <v>240</v>
      </c>
      <c r="G11" s="114">
        <v>1</v>
      </c>
      <c r="H11" s="144"/>
      <c r="I11" s="145"/>
      <c r="J11" s="144"/>
      <c r="K11" s="145"/>
      <c r="L11" s="115"/>
    </row>
    <row r="12" spans="1:12" x14ac:dyDescent="0.2">
      <c r="A12" s="139"/>
      <c r="B12" s="140"/>
      <c r="C12" s="112"/>
      <c r="D12" s="113"/>
      <c r="E12" s="140"/>
      <c r="F12" s="112" t="s">
        <v>478</v>
      </c>
      <c r="G12" s="114">
        <v>1</v>
      </c>
      <c r="H12" s="144"/>
      <c r="I12" s="145"/>
      <c r="J12" s="144"/>
      <c r="K12" s="145"/>
      <c r="L12" s="115"/>
    </row>
    <row r="13" spans="1:12" ht="13.5" thickBot="1" x14ac:dyDescent="0.25">
      <c r="A13" s="141"/>
      <c r="B13" s="142"/>
      <c r="C13" s="116"/>
      <c r="D13" s="117"/>
      <c r="E13" s="142"/>
      <c r="F13" s="116"/>
      <c r="G13" s="118"/>
      <c r="H13" s="146"/>
      <c r="I13" s="147"/>
      <c r="J13" s="146"/>
      <c r="K13" s="147"/>
      <c r="L13" s="119"/>
    </row>
    <row r="14" spans="1:12" ht="13.5" thickBot="1" x14ac:dyDescent="0.25">
      <c r="A14" s="132" t="s">
        <v>232</v>
      </c>
      <c r="B14" s="133">
        <f>SUM(B3:B13)</f>
        <v>50</v>
      </c>
      <c r="C14" s="134"/>
      <c r="D14" s="133">
        <f>SUM(D3:D13)</f>
        <v>27</v>
      </c>
      <c r="E14" s="133">
        <f>SUM(E3:E13)</f>
        <v>23</v>
      </c>
      <c r="F14" s="134"/>
      <c r="G14" s="133">
        <f>SUM(G3:G13)</f>
        <v>34</v>
      </c>
      <c r="H14" s="135"/>
      <c r="I14" s="136">
        <f>SUM(I3:I13)</f>
        <v>17</v>
      </c>
      <c r="J14" s="135"/>
      <c r="K14" s="136">
        <f>SUM(K3:K13)</f>
        <v>0</v>
      </c>
      <c r="L14" s="133">
        <f>SUM(B14:K14)</f>
        <v>151</v>
      </c>
    </row>
  </sheetData>
  <sheetProtection algorithmName="SHA-512" hashValue="PYmt9aDXUjSq7S96RJkWCBoOlKDubNmQq9zz0R1x0ch1VrzXJTtbsPm2GqCdNTqfMF1DtobfI9nPYCBkexNp/Q==" saltValue="ZEby3IoOU7bbpnZXgviviw==" spinCount="100000" sheet="1" objects="1" scenarios="1"/>
  <mergeCells count="1">
    <mergeCell ref="A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BEF98-D345-41BB-B12B-196D60B2F554}">
  <sheetPr>
    <pageSetUpPr fitToPage="1"/>
  </sheetPr>
  <dimension ref="A1:L14"/>
  <sheetViews>
    <sheetView workbookViewId="0">
      <selection activeCell="F5" sqref="F5"/>
    </sheetView>
  </sheetViews>
  <sheetFormatPr defaultRowHeight="12.75" x14ac:dyDescent="0.2"/>
  <cols>
    <col min="1" max="1" width="15" customWidth="1"/>
    <col min="2" max="2" width="4.7109375" customWidth="1"/>
    <col min="3" max="3" width="26.42578125" customWidth="1"/>
    <col min="4" max="4" width="6.28515625" customWidth="1"/>
    <col min="6" max="6" width="22.28515625" customWidth="1"/>
    <col min="7" max="7" width="6.5703125" customWidth="1"/>
    <col min="8" max="8" width="21.140625" customWidth="1"/>
    <col min="9" max="9" width="4" customWidth="1"/>
    <col min="10" max="10" width="20.5703125" customWidth="1"/>
  </cols>
  <sheetData>
    <row r="1" spans="1:12" ht="16.5" customHeight="1" thickBot="1" x14ac:dyDescent="0.25">
      <c r="A1" s="432" t="s">
        <v>290</v>
      </c>
      <c r="B1" s="433"/>
      <c r="C1" s="433"/>
      <c r="D1" s="433"/>
      <c r="E1" s="433"/>
      <c r="F1" s="433"/>
      <c r="G1" s="433"/>
      <c r="H1" s="433"/>
      <c r="I1" s="433"/>
      <c r="J1" s="433"/>
      <c r="K1" s="433"/>
      <c r="L1" s="433"/>
    </row>
    <row r="2" spans="1:12" ht="64.5" thickBot="1" x14ac:dyDescent="0.25">
      <c r="A2" s="128" t="s">
        <v>220</v>
      </c>
      <c r="B2" s="129"/>
      <c r="C2" s="130" t="s">
        <v>221</v>
      </c>
      <c r="D2" s="129"/>
      <c r="E2" s="128" t="s">
        <v>241</v>
      </c>
      <c r="F2" s="131" t="s">
        <v>222</v>
      </c>
      <c r="G2" s="129"/>
      <c r="H2" s="128" t="s">
        <v>223</v>
      </c>
      <c r="I2" s="129"/>
      <c r="J2" s="128" t="s">
        <v>293</v>
      </c>
      <c r="K2" s="129"/>
      <c r="L2" s="129" t="s">
        <v>224</v>
      </c>
    </row>
    <row r="3" spans="1:12" x14ac:dyDescent="0.2">
      <c r="A3" s="137" t="s">
        <v>225</v>
      </c>
      <c r="B3" s="138">
        <v>34</v>
      </c>
      <c r="C3" s="108" t="s">
        <v>225</v>
      </c>
      <c r="D3" s="109">
        <v>17</v>
      </c>
      <c r="E3" s="138">
        <v>13</v>
      </c>
      <c r="F3" s="108" t="s">
        <v>226</v>
      </c>
      <c r="G3" s="110">
        <v>9</v>
      </c>
      <c r="H3" s="143" t="s">
        <v>227</v>
      </c>
      <c r="I3" s="138">
        <v>1</v>
      </c>
      <c r="J3" s="143" t="s">
        <v>291</v>
      </c>
      <c r="K3" s="138">
        <v>1</v>
      </c>
      <c r="L3" s="111"/>
    </row>
    <row r="4" spans="1:12" x14ac:dyDescent="0.2">
      <c r="A4" s="139" t="s">
        <v>228</v>
      </c>
      <c r="B4" s="140">
        <v>2</v>
      </c>
      <c r="C4" s="112" t="s">
        <v>240</v>
      </c>
      <c r="D4" s="113">
        <v>1</v>
      </c>
      <c r="E4" s="140"/>
      <c r="F4" s="112" t="s">
        <v>225</v>
      </c>
      <c r="G4" s="114">
        <v>5</v>
      </c>
      <c r="H4" s="144" t="s">
        <v>230</v>
      </c>
      <c r="I4" s="145">
        <v>1</v>
      </c>
      <c r="J4" s="144" t="s">
        <v>292</v>
      </c>
      <c r="K4" s="145">
        <v>2</v>
      </c>
      <c r="L4" s="115"/>
    </row>
    <row r="5" spans="1:12" x14ac:dyDescent="0.2">
      <c r="A5" s="139" t="s">
        <v>236</v>
      </c>
      <c r="B5" s="140">
        <v>1</v>
      </c>
      <c r="C5" s="112"/>
      <c r="D5" s="113"/>
      <c r="E5" s="140"/>
      <c r="F5" s="112" t="s">
        <v>229</v>
      </c>
      <c r="G5" s="114">
        <v>2</v>
      </c>
      <c r="H5" s="144" t="s">
        <v>231</v>
      </c>
      <c r="I5" s="145">
        <v>7</v>
      </c>
      <c r="J5" s="144"/>
      <c r="K5" s="145"/>
      <c r="L5" s="115"/>
    </row>
    <row r="6" spans="1:12" x14ac:dyDescent="0.2">
      <c r="A6" s="139" t="s">
        <v>237</v>
      </c>
      <c r="B6" s="140">
        <v>1</v>
      </c>
      <c r="C6" s="112"/>
      <c r="D6" s="113"/>
      <c r="E6" s="140"/>
      <c r="F6" s="112" t="s">
        <v>242</v>
      </c>
      <c r="G6" s="114">
        <v>1</v>
      </c>
      <c r="H6" s="144"/>
      <c r="I6" s="145"/>
      <c r="J6" s="144"/>
      <c r="K6" s="145"/>
      <c r="L6" s="115"/>
    </row>
    <row r="7" spans="1:12" x14ac:dyDescent="0.2">
      <c r="A7" s="139" t="s">
        <v>238</v>
      </c>
      <c r="B7" s="140"/>
      <c r="C7" s="112"/>
      <c r="D7" s="113"/>
      <c r="E7" s="140"/>
      <c r="F7" s="112" t="s">
        <v>228</v>
      </c>
      <c r="G7" s="114">
        <v>1</v>
      </c>
      <c r="H7" s="144"/>
      <c r="I7" s="145"/>
      <c r="J7" s="144"/>
      <c r="K7" s="145"/>
      <c r="L7" s="115"/>
    </row>
    <row r="8" spans="1:12" x14ac:dyDescent="0.2">
      <c r="A8" s="139" t="s">
        <v>239</v>
      </c>
      <c r="B8" s="140">
        <v>2</v>
      </c>
      <c r="C8" s="112"/>
      <c r="D8" s="113"/>
      <c r="E8" s="140"/>
      <c r="F8" s="112"/>
      <c r="G8" s="114"/>
      <c r="H8" s="144"/>
      <c r="I8" s="145"/>
      <c r="J8" s="144"/>
      <c r="K8" s="145"/>
      <c r="L8" s="115"/>
    </row>
    <row r="9" spans="1:12" x14ac:dyDescent="0.2">
      <c r="A9" s="139"/>
      <c r="B9" s="140"/>
      <c r="C9" s="112"/>
      <c r="D9" s="113"/>
      <c r="E9" s="140"/>
      <c r="F9" s="112"/>
      <c r="G9" s="114"/>
      <c r="H9" s="144"/>
      <c r="I9" s="145"/>
      <c r="J9" s="144"/>
      <c r="K9" s="145"/>
      <c r="L9" s="115"/>
    </row>
    <row r="10" spans="1:12" x14ac:dyDescent="0.2">
      <c r="A10" s="139"/>
      <c r="B10" s="140"/>
      <c r="C10" s="112"/>
      <c r="D10" s="113"/>
      <c r="E10" s="140"/>
      <c r="F10" s="112"/>
      <c r="G10" s="114"/>
      <c r="H10" s="144"/>
      <c r="I10" s="145"/>
      <c r="J10" s="144"/>
      <c r="K10" s="145"/>
      <c r="L10" s="115"/>
    </row>
    <row r="11" spans="1:12" x14ac:dyDescent="0.2">
      <c r="A11" s="139"/>
      <c r="B11" s="140"/>
      <c r="C11" s="112"/>
      <c r="D11" s="113"/>
      <c r="E11" s="140"/>
      <c r="F11" s="112"/>
      <c r="G11" s="114"/>
      <c r="H11" s="144"/>
      <c r="I11" s="145"/>
      <c r="J11" s="144"/>
      <c r="K11" s="145"/>
      <c r="L11" s="115"/>
    </row>
    <row r="12" spans="1:12" x14ac:dyDescent="0.2">
      <c r="A12" s="139"/>
      <c r="B12" s="140"/>
      <c r="C12" s="112"/>
      <c r="D12" s="113"/>
      <c r="E12" s="140"/>
      <c r="F12" s="112"/>
      <c r="G12" s="114"/>
      <c r="H12" s="144"/>
      <c r="I12" s="145"/>
      <c r="J12" s="144"/>
      <c r="K12" s="145"/>
      <c r="L12" s="115"/>
    </row>
    <row r="13" spans="1:12" ht="13.5" thickBot="1" x14ac:dyDescent="0.25">
      <c r="A13" s="141"/>
      <c r="B13" s="142"/>
      <c r="C13" s="116"/>
      <c r="D13" s="117"/>
      <c r="E13" s="142"/>
      <c r="F13" s="116"/>
      <c r="G13" s="118"/>
      <c r="H13" s="146"/>
      <c r="I13" s="147"/>
      <c r="J13" s="146"/>
      <c r="K13" s="147"/>
      <c r="L13" s="119"/>
    </row>
    <row r="14" spans="1:12" ht="13.5" thickBot="1" x14ac:dyDescent="0.25">
      <c r="A14" s="132" t="s">
        <v>232</v>
      </c>
      <c r="B14" s="133">
        <f>SUM(B3:B13)</f>
        <v>40</v>
      </c>
      <c r="C14" s="134"/>
      <c r="D14" s="133">
        <f>SUM(D3:D13)</f>
        <v>18</v>
      </c>
      <c r="E14" s="133">
        <f>SUM(E3:E13)</f>
        <v>13</v>
      </c>
      <c r="F14" s="134"/>
      <c r="G14" s="133">
        <f>SUM(G3:G13)</f>
        <v>18</v>
      </c>
      <c r="H14" s="135"/>
      <c r="I14" s="136">
        <f>SUM(I3:I13)</f>
        <v>9</v>
      </c>
      <c r="J14" s="135"/>
      <c r="K14" s="136">
        <f>SUM(K3:K13)</f>
        <v>3</v>
      </c>
      <c r="L14" s="133">
        <f>SUM(B14:K14)</f>
        <v>101</v>
      </c>
    </row>
  </sheetData>
  <sheetProtection algorithmName="SHA-512" hashValue="XN4k23u0nkpBuef+CLQxUpCJ2DCO9Jq5lJyLXL4CwRJaV46MoqQGaMb1Nd0YtR3ebgSYocluGsxIugqUy6Or7Q==" saltValue="c2RGtpAZPEcluSesDr0pIA==" spinCount="100000" sheet="1" objects="1" scenarios="1"/>
  <mergeCells count="1">
    <mergeCell ref="A1:L1"/>
  </mergeCells>
  <pageMargins left="0.7" right="0.7" top="0.75" bottom="0.75" header="0.3" footer="0.3"/>
  <pageSetup paperSize="9"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BF11-52BC-4FDA-8E25-DF3FEB4EB487}">
  <dimension ref="A1:J14"/>
  <sheetViews>
    <sheetView workbookViewId="0">
      <selection sqref="A1:J14"/>
    </sheetView>
  </sheetViews>
  <sheetFormatPr defaultRowHeight="12.75" x14ac:dyDescent="0.2"/>
  <cols>
    <col min="1" max="1" width="15.42578125" bestFit="1" customWidth="1"/>
    <col min="3" max="3" width="27.28515625" bestFit="1" customWidth="1"/>
    <col min="6" max="6" width="29" bestFit="1" customWidth="1"/>
    <col min="8" max="8" width="21.7109375" bestFit="1" customWidth="1"/>
  </cols>
  <sheetData>
    <row r="1" spans="1:10" ht="16.5" thickBot="1" x14ac:dyDescent="0.25">
      <c r="A1" s="434" t="s">
        <v>369</v>
      </c>
      <c r="B1" s="435"/>
      <c r="C1" s="435"/>
      <c r="D1" s="435"/>
      <c r="E1" s="435"/>
      <c r="F1" s="435"/>
      <c r="G1" s="435"/>
      <c r="H1" s="435"/>
      <c r="I1" s="435"/>
      <c r="J1" s="436"/>
    </row>
    <row r="2" spans="1:10" ht="39" thickBot="1" x14ac:dyDescent="0.25">
      <c r="A2" s="212" t="s">
        <v>220</v>
      </c>
      <c r="B2" s="213"/>
      <c r="C2" s="214" t="s">
        <v>221</v>
      </c>
      <c r="D2" s="213"/>
      <c r="E2" s="212" t="s">
        <v>370</v>
      </c>
      <c r="F2" s="215" t="s">
        <v>222</v>
      </c>
      <c r="G2" s="213"/>
      <c r="H2" s="212" t="s">
        <v>223</v>
      </c>
      <c r="I2" s="213"/>
      <c r="J2" s="213" t="s">
        <v>224</v>
      </c>
    </row>
    <row r="3" spans="1:10" x14ac:dyDescent="0.2">
      <c r="A3" s="216" t="s">
        <v>225</v>
      </c>
      <c r="B3" s="217">
        <v>33</v>
      </c>
      <c r="C3" s="108" t="s">
        <v>225</v>
      </c>
      <c r="D3" s="109">
        <v>8</v>
      </c>
      <c r="E3" s="217">
        <v>9</v>
      </c>
      <c r="F3" s="108" t="s">
        <v>226</v>
      </c>
      <c r="G3" s="110">
        <v>5</v>
      </c>
      <c r="H3" s="218" t="s">
        <v>227</v>
      </c>
      <c r="I3" s="217">
        <v>4</v>
      </c>
      <c r="J3" s="111"/>
    </row>
    <row r="4" spans="1:10" x14ac:dyDescent="0.2">
      <c r="A4" s="219" t="s">
        <v>228</v>
      </c>
      <c r="B4" s="220">
        <v>2</v>
      </c>
      <c r="C4" s="112" t="s">
        <v>371</v>
      </c>
      <c r="D4" s="113">
        <v>1</v>
      </c>
      <c r="E4" s="220"/>
      <c r="F4" s="112" t="s">
        <v>225</v>
      </c>
      <c r="G4" s="114">
        <v>3</v>
      </c>
      <c r="H4" s="221" t="s">
        <v>372</v>
      </c>
      <c r="I4" s="222">
        <v>3</v>
      </c>
      <c r="J4" s="115"/>
    </row>
    <row r="5" spans="1:10" x14ac:dyDescent="0.2">
      <c r="A5" s="219"/>
      <c r="B5" s="220"/>
      <c r="C5" s="112"/>
      <c r="D5" s="113"/>
      <c r="E5" s="220"/>
      <c r="F5" s="112" t="s">
        <v>229</v>
      </c>
      <c r="G5" s="114">
        <v>1</v>
      </c>
      <c r="H5" s="221" t="s">
        <v>373</v>
      </c>
      <c r="I5" s="222">
        <v>1</v>
      </c>
      <c r="J5" s="115"/>
    </row>
    <row r="6" spans="1:10" x14ac:dyDescent="0.2">
      <c r="A6" s="219"/>
      <c r="B6" s="220"/>
      <c r="C6" s="112"/>
      <c r="D6" s="113"/>
      <c r="E6" s="220"/>
      <c r="F6" s="112" t="s">
        <v>374</v>
      </c>
      <c r="G6" s="114">
        <v>1</v>
      </c>
      <c r="H6" s="221" t="s">
        <v>230</v>
      </c>
      <c r="I6" s="222">
        <v>3</v>
      </c>
      <c r="J6" s="115"/>
    </row>
    <row r="7" spans="1:10" x14ac:dyDescent="0.2">
      <c r="A7" s="219"/>
      <c r="B7" s="220"/>
      <c r="C7" s="112"/>
      <c r="D7" s="113"/>
      <c r="E7" s="220"/>
      <c r="F7" s="112" t="s">
        <v>375</v>
      </c>
      <c r="G7" s="114">
        <v>1</v>
      </c>
      <c r="H7" s="221" t="s">
        <v>231</v>
      </c>
      <c r="I7" s="222">
        <v>5</v>
      </c>
      <c r="J7" s="115"/>
    </row>
    <row r="8" spans="1:10" x14ac:dyDescent="0.2">
      <c r="A8" s="219"/>
      <c r="B8" s="220"/>
      <c r="C8" s="112"/>
      <c r="D8" s="113"/>
      <c r="E8" s="220"/>
      <c r="F8" s="112" t="s">
        <v>376</v>
      </c>
      <c r="G8" s="114">
        <v>1</v>
      </c>
      <c r="H8" s="221"/>
      <c r="I8" s="222"/>
      <c r="J8" s="115"/>
    </row>
    <row r="9" spans="1:10" x14ac:dyDescent="0.2">
      <c r="A9" s="219"/>
      <c r="B9" s="220"/>
      <c r="C9" s="112"/>
      <c r="D9" s="113"/>
      <c r="E9" s="220"/>
      <c r="F9" s="112" t="s">
        <v>377</v>
      </c>
      <c r="G9" s="114">
        <v>1</v>
      </c>
      <c r="H9" s="221"/>
      <c r="I9" s="222"/>
      <c r="J9" s="115"/>
    </row>
    <row r="10" spans="1:10" x14ac:dyDescent="0.2">
      <c r="A10" s="219"/>
      <c r="B10" s="220"/>
      <c r="C10" s="112"/>
      <c r="D10" s="113"/>
      <c r="E10" s="220"/>
      <c r="F10" s="112" t="s">
        <v>378</v>
      </c>
      <c r="G10" s="114">
        <v>1</v>
      </c>
      <c r="H10" s="221"/>
      <c r="I10" s="222"/>
      <c r="J10" s="115"/>
    </row>
    <row r="11" spans="1:10" x14ac:dyDescent="0.2">
      <c r="A11" s="219"/>
      <c r="B11" s="220"/>
      <c r="C11" s="112"/>
      <c r="D11" s="113"/>
      <c r="E11" s="220"/>
      <c r="F11" s="112" t="s">
        <v>379</v>
      </c>
      <c r="G11" s="114">
        <v>2</v>
      </c>
      <c r="H11" s="221"/>
      <c r="I11" s="222"/>
      <c r="J11" s="115"/>
    </row>
    <row r="12" spans="1:10" x14ac:dyDescent="0.2">
      <c r="A12" s="219"/>
      <c r="B12" s="220"/>
      <c r="C12" s="112"/>
      <c r="D12" s="113"/>
      <c r="E12" s="220"/>
      <c r="F12" s="112" t="s">
        <v>380</v>
      </c>
      <c r="G12" s="114">
        <v>1</v>
      </c>
      <c r="H12" s="221"/>
      <c r="I12" s="222"/>
      <c r="J12" s="115"/>
    </row>
    <row r="13" spans="1:10" ht="13.5" thickBot="1" x14ac:dyDescent="0.25">
      <c r="A13" s="223"/>
      <c r="B13" s="224"/>
      <c r="C13" s="116"/>
      <c r="D13" s="117"/>
      <c r="E13" s="224"/>
      <c r="F13" s="116" t="s">
        <v>228</v>
      </c>
      <c r="G13" s="118">
        <v>2</v>
      </c>
      <c r="H13" s="225"/>
      <c r="I13" s="226"/>
      <c r="J13" s="119"/>
    </row>
    <row r="14" spans="1:10" ht="13.5" thickBot="1" x14ac:dyDescent="0.25">
      <c r="A14" s="227" t="s">
        <v>232</v>
      </c>
      <c r="B14" s="228">
        <f>SUM(B3:B13)</f>
        <v>35</v>
      </c>
      <c r="C14" s="229"/>
      <c r="D14" s="228">
        <f>SUM(D3:D13)</f>
        <v>9</v>
      </c>
      <c r="E14" s="228">
        <f>SUM(E3:E13)</f>
        <v>9</v>
      </c>
      <c r="F14" s="229"/>
      <c r="G14" s="228">
        <f>SUM(G3:G13)</f>
        <v>19</v>
      </c>
      <c r="H14" s="230"/>
      <c r="I14" s="231">
        <f>SUM(I3:I13)</f>
        <v>16</v>
      </c>
      <c r="J14" s="228">
        <f>SUM(B14,D14,E14,G14,I14)</f>
        <v>88</v>
      </c>
    </row>
  </sheetData>
  <sheetProtection algorithmName="SHA-512" hashValue="CTbYc2SGBaSwY3harz4A8Hne24HGQygEGImkEa2dS2fIFhG2/DEDFfs9yICQjv25qT45DW3E992FzpndOqNWrw==" saltValue="6QBZ6Js3DSX9wgI/dRxfNg==" spinCount="100000" sheet="1" objects="1" scenarios="1"/>
  <mergeCells count="1">
    <mergeCell ref="A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8177F-D626-40EC-BCE0-8DC72A2C6394}">
  <dimension ref="A1:H9"/>
  <sheetViews>
    <sheetView workbookViewId="0">
      <selection sqref="A1:H9"/>
    </sheetView>
  </sheetViews>
  <sheetFormatPr defaultRowHeight="12.75" x14ac:dyDescent="0.2"/>
  <cols>
    <col min="1" max="1" width="15.140625" bestFit="1" customWidth="1"/>
    <col min="3" max="3" width="23" bestFit="1" customWidth="1"/>
    <col min="5" max="5" width="15.42578125" bestFit="1" customWidth="1"/>
  </cols>
  <sheetData>
    <row r="1" spans="1:8" ht="15.75" x14ac:dyDescent="0.2">
      <c r="A1" s="437" t="s">
        <v>381</v>
      </c>
      <c r="B1" s="438"/>
      <c r="C1" s="438"/>
      <c r="D1" s="438"/>
      <c r="E1" s="438"/>
      <c r="F1" s="438"/>
      <c r="G1" s="438"/>
      <c r="H1" s="439"/>
    </row>
    <row r="2" spans="1:8" ht="38.25" x14ac:dyDescent="0.2">
      <c r="A2" s="232" t="s">
        <v>220</v>
      </c>
      <c r="B2" s="233"/>
      <c r="C2" s="232" t="s">
        <v>382</v>
      </c>
      <c r="D2" s="233"/>
      <c r="E2" s="232" t="s">
        <v>222</v>
      </c>
      <c r="F2" s="233"/>
      <c r="G2" s="234" t="s">
        <v>383</v>
      </c>
      <c r="H2" s="234" t="s">
        <v>384</v>
      </c>
    </row>
    <row r="3" spans="1:8" x14ac:dyDescent="0.2">
      <c r="A3" s="235" t="s">
        <v>385</v>
      </c>
      <c r="B3" s="236">
        <v>23</v>
      </c>
      <c r="C3" s="237" t="s">
        <v>167</v>
      </c>
      <c r="D3" s="238">
        <v>16</v>
      </c>
      <c r="E3" s="235" t="s">
        <v>225</v>
      </c>
      <c r="F3" s="236">
        <v>1</v>
      </c>
      <c r="G3" s="239">
        <v>22</v>
      </c>
      <c r="H3" s="240"/>
    </row>
    <row r="4" spans="1:8" x14ac:dyDescent="0.2">
      <c r="A4" s="235" t="s">
        <v>379</v>
      </c>
      <c r="B4" s="236">
        <v>1</v>
      </c>
      <c r="C4" s="237" t="s">
        <v>386</v>
      </c>
      <c r="D4" s="238">
        <v>1</v>
      </c>
      <c r="E4" s="235" t="s">
        <v>379</v>
      </c>
      <c r="F4" s="236">
        <v>4</v>
      </c>
      <c r="G4" s="239"/>
      <c r="H4" s="240"/>
    </row>
    <row r="5" spans="1:8" x14ac:dyDescent="0.2">
      <c r="A5" s="235" t="s">
        <v>377</v>
      </c>
      <c r="B5" s="236">
        <v>1</v>
      </c>
      <c r="C5" s="237" t="s">
        <v>387</v>
      </c>
      <c r="D5" s="238">
        <v>2</v>
      </c>
      <c r="E5" s="235" t="s">
        <v>388</v>
      </c>
      <c r="F5" s="236">
        <v>5</v>
      </c>
      <c r="G5" s="239"/>
      <c r="H5" s="240"/>
    </row>
    <row r="6" spans="1:8" x14ac:dyDescent="0.2">
      <c r="A6" s="235" t="s">
        <v>389</v>
      </c>
      <c r="B6" s="236">
        <v>1</v>
      </c>
      <c r="C6" s="237" t="s">
        <v>390</v>
      </c>
      <c r="D6" s="238">
        <v>19</v>
      </c>
      <c r="E6" s="235" t="s">
        <v>391</v>
      </c>
      <c r="F6" s="236">
        <v>2</v>
      </c>
      <c r="G6" s="239"/>
      <c r="H6" s="240"/>
    </row>
    <row r="7" spans="1:8" x14ac:dyDescent="0.2">
      <c r="A7" s="235" t="s">
        <v>228</v>
      </c>
      <c r="B7" s="236">
        <v>2</v>
      </c>
      <c r="C7" s="237"/>
      <c r="D7" s="238"/>
      <c r="E7" s="235" t="s">
        <v>392</v>
      </c>
      <c r="F7" s="236">
        <v>11</v>
      </c>
      <c r="G7" s="239"/>
      <c r="H7" s="240"/>
    </row>
    <row r="8" spans="1:8" x14ac:dyDescent="0.2">
      <c r="A8" s="235" t="s">
        <v>388</v>
      </c>
      <c r="B8" s="236">
        <v>1</v>
      </c>
      <c r="C8" s="237"/>
      <c r="D8" s="238"/>
      <c r="E8" s="241"/>
      <c r="F8" s="242"/>
      <c r="G8" s="243"/>
      <c r="H8" s="244"/>
    </row>
    <row r="9" spans="1:8" x14ac:dyDescent="0.2">
      <c r="A9" s="245" t="s">
        <v>393</v>
      </c>
      <c r="B9" s="246">
        <v>29</v>
      </c>
      <c r="C9" s="247"/>
      <c r="D9" s="246">
        <v>38</v>
      </c>
      <c r="E9" s="248"/>
      <c r="F9" s="248">
        <v>23</v>
      </c>
      <c r="G9" s="248">
        <v>22</v>
      </c>
      <c r="H9" s="246">
        <v>112</v>
      </c>
    </row>
  </sheetData>
  <sheetProtection algorithmName="SHA-512" hashValue="wQ0/ZrwcC5eh9zKLCEl9reIlzgXfNpyPKLpxGTAJ63cz31cxDSoou69aWz7g4f5KYUaeS4miQHnWTWfP2KH+Sw==" saltValue="qmqNe9yMatp7UZytVruMCg==" spinCount="100000" sheet="1" objects="1" scenarios="1"/>
  <mergeCells count="1">
    <mergeCell ref="A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085DBCD68F734592FB045A807C420D" ma:contentTypeVersion="20" ma:contentTypeDescription="Een nieuw document maken." ma:contentTypeScope="" ma:versionID="f243c867ec082121ba2ccda708abbb16">
  <xsd:schema xmlns:xsd="http://www.w3.org/2001/XMLSchema" xmlns:xs="http://www.w3.org/2001/XMLSchema" xmlns:p="http://schemas.microsoft.com/office/2006/metadata/properties" xmlns:ns2="555df1d0-f152-4c97-a3d4-09bc25ca32d1" xmlns:ns3="99925259-904f-408b-a8af-975c77a2cd81" targetNamespace="http://schemas.microsoft.com/office/2006/metadata/properties" ma:root="true" ma:fieldsID="045e17a32f0630737fc7f5808c107330" ns2:_="" ns3:_="">
    <xsd:import namespace="555df1d0-f152-4c97-a3d4-09bc25ca32d1"/>
    <xsd:import namespace="99925259-904f-408b-a8af-975c77a2cd81"/>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2:TaxCatchAll"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5df1d0-f152-4c97-a3d4-09bc25ca32d1"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element name="LastSharedByUser" ma:index="10" nillable="true" ma:displayName="Laatst gedeeld, per gebruiker" ma:description="" ma:internalName="LastSharedByUser" ma:readOnly="true">
      <xsd:simpleType>
        <xsd:restriction base="dms:Note">
          <xsd:maxLength value="255"/>
        </xsd:restriction>
      </xsd:simpleType>
    </xsd:element>
    <xsd:element name="LastSharedByTime" ma:index="11" nillable="true" ma:displayName="Laatst gedeeld, per tijdstip" ma:description="" ma:internalName="LastSharedByTime" ma:readOnly="true">
      <xsd:simpleType>
        <xsd:restriction base="dms:DateTime"/>
      </xsd:simpleType>
    </xsd:element>
    <xsd:element name="TaxCatchAll" ma:index="23" nillable="true" ma:displayName="Taxonomy Catch All Column" ma:hidden="true" ma:list="{64fc963e-5bf2-4ca9-a5e2-d9556d2c25f0}" ma:internalName="TaxCatchAll" ma:showField="CatchAllData" ma:web="555df1d0-f152-4c97-a3d4-09bc25ca32d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9925259-904f-408b-a8af-975c77a2cd81"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b170520b-3a86-40ae-9c1b-04905de7a58b"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925259-904f-408b-a8af-975c77a2cd81">
      <Terms xmlns="http://schemas.microsoft.com/office/infopath/2007/PartnerControls"/>
    </lcf76f155ced4ddcb4097134ff3c332f>
    <TaxCatchAll xmlns="555df1d0-f152-4c97-a3d4-09bc25ca32d1" xsi:nil="true"/>
  </documentManagement>
</p:properties>
</file>

<file path=customXml/itemProps1.xml><?xml version="1.0" encoding="utf-8"?>
<ds:datastoreItem xmlns:ds="http://schemas.openxmlformats.org/officeDocument/2006/customXml" ds:itemID="{8D83DF43-8F50-4BD2-9D66-FE61EF66C2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5df1d0-f152-4c97-a3d4-09bc25ca32d1"/>
    <ds:schemaRef ds:uri="99925259-904f-408b-a8af-975c77a2cd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735925-03EE-4A4A-97FD-11D67E6E03A3}">
  <ds:schemaRefs>
    <ds:schemaRef ds:uri="http://schemas.microsoft.com/sharepoint/v3/contenttype/forms"/>
  </ds:schemaRefs>
</ds:datastoreItem>
</file>

<file path=customXml/itemProps3.xml><?xml version="1.0" encoding="utf-8"?>
<ds:datastoreItem xmlns:ds="http://schemas.openxmlformats.org/officeDocument/2006/customXml" ds:itemID="{1E3942AE-454A-47FD-B5E9-9622EA380723}">
  <ds:schemaRefs>
    <ds:schemaRef ds:uri="http://purl.org/dc/dcmitype/"/>
    <ds:schemaRef ds:uri="http://purl.org/dc/elements/1.1/"/>
    <ds:schemaRef ds:uri="http://schemas.microsoft.com/office/2006/documentManagement/types"/>
    <ds:schemaRef ds:uri="http://schemas.openxmlformats.org/package/2006/metadata/core-properties"/>
    <ds:schemaRef ds:uri="555df1d0-f152-4c97-a3d4-09bc25ca32d1"/>
    <ds:schemaRef ds:uri="http://schemas.microsoft.com/office/infopath/2007/PartnerControls"/>
    <ds:schemaRef ds:uri="99925259-904f-408b-a8af-975c77a2cd81"/>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Case numbers specified</vt:lpstr>
      <vt:lpstr>Processed reports 2022</vt:lpstr>
      <vt:lpstr>Processed reports 2021</vt:lpstr>
      <vt:lpstr>Processed reports 2020</vt:lpstr>
      <vt:lpstr>Processed reports 2019</vt:lpstr>
      <vt:lpstr>Processed reports 2018</vt:lpstr>
      <vt:lpstr>Processed reports 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31653</cp:lastModifiedBy>
  <cp:lastPrinted>2020-02-16T09:40:19Z</cp:lastPrinted>
  <dcterms:created xsi:type="dcterms:W3CDTF">1996-11-27T13:48:17Z</dcterms:created>
  <dcterms:modified xsi:type="dcterms:W3CDTF">2023-01-12T08:08:53Z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0x0101008E085DBCD68F734592FB045A807C420D</vt:lpwstr>
  </property>
</Properties>
</file>